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W11650100BURO\logistique\Unité Achats Marchés\MARCHES OUVERTS EN 2025\Marché 2025-019 MR AMO CVC\1. Préparation marché\Sans CTI\"/>
    </mc:Choice>
  </mc:AlternateContent>
  <bookViews>
    <workbookView xWindow="600" yWindow="105" windowWidth="18600" windowHeight="7440" activeTab="1"/>
  </bookViews>
  <sheets>
    <sheet name="Forfait" sheetId="3" r:id="rId1"/>
    <sheet name="BDC" sheetId="4" r:id="rId2"/>
  </sheets>
  <definedNames>
    <definedName name="_Toc200463509" localSheetId="1">BDC!$B$5</definedName>
    <definedName name="_xlnm.Print_Area" localSheetId="0">Forfait!$A$1:$M$280</definedName>
  </definedNames>
  <calcPr calcId="162913"/>
</workbook>
</file>

<file path=xl/calcChain.xml><?xml version="1.0" encoding="utf-8"?>
<calcChain xmlns="http://schemas.openxmlformats.org/spreadsheetml/2006/main">
  <c r="E251" i="3" l="1"/>
  <c r="E248" i="3"/>
  <c r="G99" i="4" l="1"/>
  <c r="G70" i="4"/>
  <c r="G132" i="4" l="1"/>
  <c r="G149" i="4" l="1"/>
  <c r="G148" i="4"/>
  <c r="H147" i="4"/>
  <c r="G147" i="4"/>
  <c r="H149" i="4"/>
  <c r="H148" i="4"/>
  <c r="G127" i="4"/>
  <c r="H127" i="4"/>
  <c r="G128" i="4"/>
  <c r="H128" i="4"/>
  <c r="G129" i="4"/>
  <c r="H129" i="4"/>
  <c r="G130" i="4"/>
  <c r="H130" i="4"/>
  <c r="G131" i="4"/>
  <c r="H131" i="4"/>
  <c r="H132" i="4"/>
  <c r="G133" i="4"/>
  <c r="H133" i="4"/>
  <c r="G134" i="4"/>
  <c r="H134" i="4"/>
  <c r="G135" i="4"/>
  <c r="H135" i="4"/>
  <c r="G136" i="4"/>
  <c r="H136" i="4"/>
  <c r="G137" i="4"/>
  <c r="H137" i="4"/>
  <c r="G138" i="4"/>
  <c r="H138" i="4"/>
  <c r="G139" i="4"/>
  <c r="H139" i="4"/>
  <c r="G140" i="4"/>
  <c r="H140" i="4"/>
  <c r="H126" i="4"/>
  <c r="G126" i="4"/>
  <c r="G141" i="4" l="1"/>
  <c r="H141" i="4" l="1"/>
  <c r="E160" i="4" s="1"/>
  <c r="D160" i="4"/>
  <c r="H150" i="4"/>
  <c r="E161" i="4" s="1"/>
  <c r="G150" i="4"/>
  <c r="D161" i="4" s="1"/>
  <c r="G82" i="3" l="1"/>
  <c r="D262" i="3" s="1"/>
  <c r="G226" i="3"/>
  <c r="G261" i="3" s="1"/>
  <c r="E9" i="3"/>
  <c r="E148" i="3"/>
  <c r="E99" i="3"/>
  <c r="D99" i="3"/>
  <c r="G106" i="4" l="1"/>
  <c r="H106" i="4"/>
  <c r="G107" i="4"/>
  <c r="H107" i="4"/>
  <c r="G108" i="4"/>
  <c r="H108" i="4"/>
  <c r="G109" i="4"/>
  <c r="H109" i="4"/>
  <c r="G110" i="4"/>
  <c r="H110" i="4"/>
  <c r="G111" i="4"/>
  <c r="H111" i="4"/>
  <c r="G112" i="4"/>
  <c r="H112" i="4"/>
  <c r="G113" i="4"/>
  <c r="H113" i="4"/>
  <c r="G114" i="4"/>
  <c r="H114" i="4"/>
  <c r="G115" i="4"/>
  <c r="H115" i="4"/>
  <c r="G116" i="4"/>
  <c r="H116" i="4"/>
  <c r="G117" i="4"/>
  <c r="H117" i="4"/>
  <c r="G118" i="4"/>
  <c r="H118" i="4"/>
  <c r="G119" i="4"/>
  <c r="H119" i="4"/>
  <c r="H105" i="4"/>
  <c r="G105" i="4"/>
  <c r="G73" i="4"/>
  <c r="H73" i="4"/>
  <c r="G74" i="4"/>
  <c r="H74" i="4"/>
  <c r="G75" i="4"/>
  <c r="H75" i="4"/>
  <c r="G76" i="4"/>
  <c r="H76" i="4"/>
  <c r="G77" i="4"/>
  <c r="H77" i="4"/>
  <c r="G78" i="4"/>
  <c r="H78" i="4"/>
  <c r="G79" i="4"/>
  <c r="H79" i="4"/>
  <c r="G80" i="4"/>
  <c r="H80" i="4"/>
  <c r="G81" i="4"/>
  <c r="H81" i="4"/>
  <c r="G82" i="4"/>
  <c r="H82" i="4"/>
  <c r="G83" i="4"/>
  <c r="H83" i="4"/>
  <c r="G84" i="4"/>
  <c r="H84" i="4"/>
  <c r="G85" i="4"/>
  <c r="H85" i="4"/>
  <c r="G86" i="4"/>
  <c r="H86" i="4"/>
  <c r="G87" i="4"/>
  <c r="H87" i="4"/>
  <c r="G88" i="4"/>
  <c r="H88" i="4"/>
  <c r="G89" i="4"/>
  <c r="H89" i="4"/>
  <c r="G90" i="4"/>
  <c r="H90" i="4"/>
  <c r="G91" i="4"/>
  <c r="H91" i="4"/>
  <c r="G92" i="4"/>
  <c r="H92" i="4"/>
  <c r="G93" i="4"/>
  <c r="H93" i="4"/>
  <c r="G94" i="4"/>
  <c r="H94" i="4"/>
  <c r="G95" i="4"/>
  <c r="H95" i="4"/>
  <c r="G96" i="4"/>
  <c r="H96" i="4"/>
  <c r="G97" i="4"/>
  <c r="H97" i="4"/>
  <c r="G98" i="4"/>
  <c r="H98" i="4"/>
  <c r="H99" i="4"/>
  <c r="H72" i="4"/>
  <c r="G72" i="4"/>
  <c r="G44" i="4"/>
  <c r="H44" i="4"/>
  <c r="G45" i="4"/>
  <c r="H45" i="4"/>
  <c r="G46" i="4"/>
  <c r="H46" i="4"/>
  <c r="G47" i="4"/>
  <c r="H47" i="4"/>
  <c r="G48" i="4"/>
  <c r="H48" i="4"/>
  <c r="G49" i="4"/>
  <c r="H49" i="4"/>
  <c r="G50" i="4"/>
  <c r="H50" i="4"/>
  <c r="G51" i="4"/>
  <c r="H51" i="4"/>
  <c r="G52" i="4"/>
  <c r="H52" i="4"/>
  <c r="G53" i="4"/>
  <c r="H53" i="4"/>
  <c r="G54" i="4"/>
  <c r="H54" i="4"/>
  <c r="G55" i="4"/>
  <c r="H55" i="4"/>
  <c r="G56" i="4"/>
  <c r="H56" i="4"/>
  <c r="G57" i="4"/>
  <c r="H57" i="4"/>
  <c r="G58" i="4"/>
  <c r="H58" i="4"/>
  <c r="G59" i="4"/>
  <c r="H59" i="4"/>
  <c r="G60" i="4"/>
  <c r="H60" i="4"/>
  <c r="G61" i="4"/>
  <c r="H61" i="4"/>
  <c r="G62" i="4"/>
  <c r="H62" i="4"/>
  <c r="G63" i="4"/>
  <c r="H63" i="4"/>
  <c r="G64" i="4"/>
  <c r="H64" i="4"/>
  <c r="G65" i="4"/>
  <c r="H65" i="4"/>
  <c r="G66" i="4"/>
  <c r="H66" i="4"/>
  <c r="G67" i="4"/>
  <c r="H67" i="4"/>
  <c r="G68" i="4"/>
  <c r="H68" i="4"/>
  <c r="G69" i="4"/>
  <c r="H69" i="4"/>
  <c r="H70" i="4"/>
  <c r="H43" i="4"/>
  <c r="G43" i="4"/>
  <c r="G27" i="4"/>
  <c r="H24" i="4"/>
  <c r="H15" i="4"/>
  <c r="G15" i="4"/>
  <c r="G9" i="4"/>
  <c r="H9" i="4"/>
  <c r="G10" i="4"/>
  <c r="H10" i="4"/>
  <c r="G11" i="4"/>
  <c r="H11" i="4"/>
  <c r="G12" i="4"/>
  <c r="H12" i="4"/>
  <c r="G13" i="4"/>
  <c r="H13" i="4"/>
  <c r="G14" i="4"/>
  <c r="H14" i="4"/>
  <c r="G16" i="4"/>
  <c r="H16" i="4"/>
  <c r="G17" i="4"/>
  <c r="H17" i="4"/>
  <c r="G18" i="4"/>
  <c r="H18" i="4"/>
  <c r="G19" i="4"/>
  <c r="H19" i="4"/>
  <c r="G20" i="4"/>
  <c r="H20" i="4"/>
  <c r="G21" i="4"/>
  <c r="H21" i="4"/>
  <c r="G22" i="4"/>
  <c r="H22" i="4"/>
  <c r="G23" i="4"/>
  <c r="H23" i="4"/>
  <c r="G24" i="4"/>
  <c r="G25" i="4"/>
  <c r="H25" i="4"/>
  <c r="G26" i="4"/>
  <c r="H26" i="4"/>
  <c r="H27" i="4"/>
  <c r="G28" i="4"/>
  <c r="H28" i="4"/>
  <c r="G29" i="4"/>
  <c r="H29" i="4"/>
  <c r="G30" i="4"/>
  <c r="H30" i="4"/>
  <c r="G31" i="4"/>
  <c r="H31" i="4"/>
  <c r="G32" i="4"/>
  <c r="H32" i="4"/>
  <c r="G33" i="4"/>
  <c r="H33" i="4"/>
  <c r="G34" i="4"/>
  <c r="H34" i="4"/>
  <c r="G35" i="4"/>
  <c r="H35" i="4"/>
  <c r="H8" i="4"/>
  <c r="G8" i="4"/>
  <c r="H36" i="4" l="1"/>
  <c r="G36" i="4"/>
  <c r="G100" i="4"/>
  <c r="D158" i="4" s="1"/>
  <c r="D157" i="4"/>
  <c r="E157" i="4"/>
  <c r="H100" i="4"/>
  <c r="E158" i="4" s="1"/>
  <c r="G120" i="4"/>
  <c r="D159" i="4" s="1"/>
  <c r="H120" i="4"/>
  <c r="E159" i="4" s="1"/>
  <c r="G246" i="3"/>
  <c r="G266" i="3" s="1"/>
  <c r="F246" i="3"/>
  <c r="E246" i="3"/>
  <c r="D246" i="3"/>
  <c r="G243" i="3"/>
  <c r="G265" i="3" s="1"/>
  <c r="F243" i="3"/>
  <c r="E243" i="3"/>
  <c r="D243" i="3"/>
  <c r="G240" i="3"/>
  <c r="G264" i="3" s="1"/>
  <c r="F240" i="3"/>
  <c r="E240" i="3"/>
  <c r="D240" i="3"/>
  <c r="G232" i="3"/>
  <c r="G263" i="3" s="1"/>
  <c r="F232" i="3"/>
  <c r="E232" i="3"/>
  <c r="D232" i="3"/>
  <c r="G229" i="3"/>
  <c r="G262" i="3" s="1"/>
  <c r="F229" i="3"/>
  <c r="E229" i="3"/>
  <c r="D229" i="3"/>
  <c r="F226" i="3"/>
  <c r="E226" i="3"/>
  <c r="D226" i="3"/>
  <c r="G210" i="3"/>
  <c r="G260" i="3" s="1"/>
  <c r="F210" i="3"/>
  <c r="E210" i="3"/>
  <c r="D210" i="3"/>
  <c r="G205" i="3"/>
  <c r="F205" i="3"/>
  <c r="E205" i="3"/>
  <c r="D205" i="3"/>
  <c r="G197" i="3"/>
  <c r="F266" i="3" s="1"/>
  <c r="F197" i="3"/>
  <c r="E197" i="3"/>
  <c r="D197" i="3"/>
  <c r="G194" i="3"/>
  <c r="F265" i="3" s="1"/>
  <c r="F194" i="3"/>
  <c r="E194" i="3"/>
  <c r="D194" i="3"/>
  <c r="G191" i="3"/>
  <c r="F264" i="3" s="1"/>
  <c r="F191" i="3"/>
  <c r="E191" i="3"/>
  <c r="D191" i="3"/>
  <c r="G183" i="3"/>
  <c r="F263" i="3" s="1"/>
  <c r="F183" i="3"/>
  <c r="E183" i="3"/>
  <c r="D183" i="3"/>
  <c r="G180" i="3"/>
  <c r="F262" i="3" s="1"/>
  <c r="F180" i="3"/>
  <c r="E180" i="3"/>
  <c r="D180" i="3"/>
  <c r="G177" i="3"/>
  <c r="F261" i="3" s="1"/>
  <c r="F177" i="3"/>
  <c r="E177" i="3"/>
  <c r="D177" i="3"/>
  <c r="G161" i="3"/>
  <c r="F260" i="3" s="1"/>
  <c r="F161" i="3"/>
  <c r="E161" i="3"/>
  <c r="D161" i="3"/>
  <c r="G156" i="3"/>
  <c r="F156" i="3"/>
  <c r="E156" i="3"/>
  <c r="D156" i="3"/>
  <c r="G148" i="3"/>
  <c r="E266" i="3" s="1"/>
  <c r="F148" i="3"/>
  <c r="D148" i="3"/>
  <c r="G145" i="3"/>
  <c r="E265" i="3" s="1"/>
  <c r="F145" i="3"/>
  <c r="E145" i="3"/>
  <c r="D145" i="3"/>
  <c r="G142" i="3"/>
  <c r="E264" i="3" s="1"/>
  <c r="F142" i="3"/>
  <c r="E142" i="3"/>
  <c r="D142" i="3"/>
  <c r="G134" i="3"/>
  <c r="E263" i="3" s="1"/>
  <c r="F134" i="3"/>
  <c r="E134" i="3"/>
  <c r="D134" i="3"/>
  <c r="G131" i="3"/>
  <c r="E262" i="3" s="1"/>
  <c r="F131" i="3"/>
  <c r="E131" i="3"/>
  <c r="D131" i="3"/>
  <c r="G128" i="3"/>
  <c r="E261" i="3" s="1"/>
  <c r="F128" i="3"/>
  <c r="E128" i="3"/>
  <c r="D128" i="3"/>
  <c r="G112" i="3"/>
  <c r="E260" i="3" s="1"/>
  <c r="F112" i="3"/>
  <c r="E112" i="3"/>
  <c r="D112" i="3"/>
  <c r="G107" i="3"/>
  <c r="F107" i="3"/>
  <c r="E107" i="3"/>
  <c r="D107" i="3"/>
  <c r="G99" i="3"/>
  <c r="D266" i="3" s="1"/>
  <c r="F99" i="3"/>
  <c r="G96" i="3"/>
  <c r="D265" i="3" s="1"/>
  <c r="F96" i="3"/>
  <c r="E96" i="3"/>
  <c r="D96" i="3"/>
  <c r="G93" i="3"/>
  <c r="D264" i="3" s="1"/>
  <c r="F93" i="3"/>
  <c r="E93" i="3"/>
  <c r="D93" i="3"/>
  <c r="G85" i="3"/>
  <c r="D263" i="3" s="1"/>
  <c r="F85" i="3"/>
  <c r="E85" i="3"/>
  <c r="D85" i="3"/>
  <c r="F82" i="3"/>
  <c r="E82" i="3"/>
  <c r="D82" i="3"/>
  <c r="G79" i="3"/>
  <c r="D261" i="3" s="1"/>
  <c r="F79" i="3"/>
  <c r="E79" i="3"/>
  <c r="D79" i="3"/>
  <c r="G63" i="3"/>
  <c r="D260" i="3" s="1"/>
  <c r="F63" i="3"/>
  <c r="E63" i="3"/>
  <c r="D63" i="3"/>
  <c r="G58" i="3"/>
  <c r="F58" i="3"/>
  <c r="E58" i="3"/>
  <c r="D58" i="3"/>
  <c r="F248" i="3" l="1"/>
  <c r="D248" i="3"/>
  <c r="G248" i="3"/>
  <c r="D199" i="3"/>
  <c r="D150" i="3"/>
  <c r="E199" i="3"/>
  <c r="E150" i="3"/>
  <c r="F199" i="3"/>
  <c r="F150" i="3"/>
  <c r="G199" i="3"/>
  <c r="G150" i="3"/>
  <c r="D101" i="3"/>
  <c r="E101" i="3"/>
  <c r="F101" i="3"/>
  <c r="G101" i="3"/>
  <c r="F259" i="3"/>
  <c r="G259" i="3"/>
  <c r="E259" i="3"/>
  <c r="H266" i="3"/>
  <c r="D259" i="3"/>
  <c r="G50" i="3"/>
  <c r="C266" i="3" s="1"/>
  <c r="F50" i="3"/>
  <c r="E50" i="3"/>
  <c r="D50" i="3"/>
  <c r="D9" i="3"/>
  <c r="F9" i="3"/>
  <c r="G9" i="3"/>
  <c r="C259" i="3" l="1"/>
  <c r="H259" i="3"/>
  <c r="G36" i="3" l="1"/>
  <c r="F36" i="3"/>
  <c r="E36" i="3"/>
  <c r="D36" i="3"/>
  <c r="D47" i="3"/>
  <c r="E47" i="3"/>
  <c r="F47" i="3"/>
  <c r="G47" i="3"/>
  <c r="G14" i="3"/>
  <c r="F14" i="3"/>
  <c r="E14" i="3"/>
  <c r="D14" i="3"/>
  <c r="C265" i="3" l="1"/>
  <c r="H265" i="3" s="1"/>
  <c r="C260" i="3"/>
  <c r="H260" i="3" s="1"/>
  <c r="C263" i="3"/>
  <c r="H263" i="3" s="1"/>
  <c r="G44" i="3"/>
  <c r="D33" i="3"/>
  <c r="E33" i="3"/>
  <c r="D30" i="3"/>
  <c r="D52" i="3" s="1"/>
  <c r="E30" i="3"/>
  <c r="G33" i="3"/>
  <c r="F33" i="3"/>
  <c r="D44" i="3"/>
  <c r="F44" i="3"/>
  <c r="E44" i="3"/>
  <c r="G30" i="3"/>
  <c r="C261" i="3" s="1"/>
  <c r="H261" i="3" s="1"/>
  <c r="F30" i="3"/>
  <c r="F52" i="3" s="1"/>
  <c r="E52" i="3" l="1"/>
  <c r="G52" i="3"/>
  <c r="G251" i="3" s="1"/>
  <c r="C262" i="3"/>
  <c r="H262" i="3" s="1"/>
  <c r="C264" i="3"/>
  <c r="H264" i="3" s="1"/>
  <c r="F251" i="3"/>
  <c r="E162" i="4" l="1"/>
  <c r="E163" i="4" s="1"/>
  <c r="D162" i="4" l="1"/>
  <c r="D163" i="4" s="1"/>
</calcChain>
</file>

<file path=xl/sharedStrings.xml><?xml version="1.0" encoding="utf-8"?>
<sst xmlns="http://schemas.openxmlformats.org/spreadsheetml/2006/main" count="485" uniqueCount="119">
  <si>
    <t>T.V.A 20%</t>
  </si>
  <si>
    <t>Montant forfaitaire
 H.T</t>
  </si>
  <si>
    <t>Montant forfaitaire
T.T.C</t>
  </si>
  <si>
    <t>T.V.A
 20%</t>
  </si>
  <si>
    <t>Site</t>
  </si>
  <si>
    <t>PHASE 1 - DIAGNOSTIC</t>
  </si>
  <si>
    <t>PHASE 2 - PROGRAMME</t>
  </si>
  <si>
    <t>PHASE 3 - DCE</t>
  </si>
  <si>
    <t>PHASE 4 - CONSULTATION ET ANALYSE DES OFFRES</t>
  </si>
  <si>
    <t>Agence de Saint Gaudens</t>
  </si>
  <si>
    <t>Agence de Muret</t>
  </si>
  <si>
    <t>Siège social de Cahors</t>
  </si>
  <si>
    <t>CPAM ARIEGE</t>
  </si>
  <si>
    <t>CPAM HAUTE GARONNE</t>
  </si>
  <si>
    <t>CPAM LOT</t>
  </si>
  <si>
    <t>Centre de paiements de Castres</t>
  </si>
  <si>
    <t>Plate forme sophia</t>
  </si>
  <si>
    <t>Siège social de Montauban</t>
  </si>
  <si>
    <t>CPAM TARN</t>
  </si>
  <si>
    <t>CPAM TARN ET GARONNE</t>
  </si>
  <si>
    <t>Organisme</t>
  </si>
  <si>
    <t>Agence de Blagnac</t>
  </si>
  <si>
    <t>Agence de Colomiers</t>
  </si>
  <si>
    <t>Agence de Saint Alban</t>
  </si>
  <si>
    <t>Agence de Saint-Jean</t>
  </si>
  <si>
    <t>Agence de Saint-Orens</t>
  </si>
  <si>
    <t>Site de LABEGE PFS</t>
  </si>
  <si>
    <t>Agence de bagatelle</t>
  </si>
  <si>
    <t>Agence de Plaisance du touch</t>
  </si>
  <si>
    <t>Immeuble de cantepau</t>
  </si>
  <si>
    <t>Agence d'Accueil de Mazamet</t>
  </si>
  <si>
    <t>SITES A DIAGNOSTIQUER ET A VISITER</t>
  </si>
  <si>
    <t>Organismes</t>
  </si>
  <si>
    <t>Sites</t>
  </si>
  <si>
    <t>TOTAL PHASE 1 DIAGNOSTIC :</t>
  </si>
  <si>
    <t>TOTAL PHASE 2 PROGRAMME :</t>
  </si>
  <si>
    <t>TOTAL PHASE 3 DCE :</t>
  </si>
  <si>
    <t>TOTAL PHASE 4 Consultation/Analyse :</t>
  </si>
  <si>
    <t>Temps passé</t>
  </si>
  <si>
    <t>CPAM AVEYRON</t>
  </si>
  <si>
    <t>Siège social de Rodez</t>
  </si>
  <si>
    <t>Centre de paiements de Millau</t>
  </si>
  <si>
    <t>Centre de paiements de Decazeville</t>
  </si>
  <si>
    <t>Espace santé 12 place Saint Etienne à Toulouse</t>
  </si>
  <si>
    <t>Agence d'accueil de Gaillac</t>
  </si>
  <si>
    <t>CPAM HAUTES-PYRENEES</t>
  </si>
  <si>
    <t>Siège social de Tarbes</t>
  </si>
  <si>
    <t>CPAM Ariège</t>
  </si>
  <si>
    <t>CPAM Aveyron</t>
  </si>
  <si>
    <t>CPAM Haute-Garonne</t>
  </si>
  <si>
    <t>CPAM Lot</t>
  </si>
  <si>
    <t>CPAM Tarn</t>
  </si>
  <si>
    <t>CPAM Hautes-Pyrénées</t>
  </si>
  <si>
    <t>CPAM Tarn-et-Garonne</t>
  </si>
  <si>
    <t>Phase 2</t>
  </si>
  <si>
    <t>Phase 3</t>
  </si>
  <si>
    <t>Phase 4</t>
  </si>
  <si>
    <t>Phase 5</t>
  </si>
  <si>
    <t>Temps passé / année</t>
  </si>
  <si>
    <t xml:space="preserve">Phase 1 </t>
  </si>
  <si>
    <t>Total TTC</t>
  </si>
  <si>
    <t>UIOSS de Haute-Garonne</t>
  </si>
  <si>
    <t>Agence Général Lapène Saint-Gaudens</t>
  </si>
  <si>
    <t>Siège social de Foix</t>
  </si>
  <si>
    <t>Site de Compans Caffarelli</t>
  </si>
  <si>
    <t>Agence 1 place Occitane</t>
  </si>
  <si>
    <t>Siège Social</t>
  </si>
  <si>
    <t>Total</t>
  </si>
  <si>
    <t>Prestations</t>
  </si>
  <si>
    <t>Audit Gaz (article 10.2 du CCTP)</t>
  </si>
  <si>
    <t>Mission de conseil et aide à la prise de décision (article 10.3 du CCTP)</t>
  </si>
  <si>
    <t>Mission de conseil et aide à la prise de décision :  pour un lot CVC de moins de 50K€ HT</t>
  </si>
  <si>
    <t>Mission de conseil et aide à la prise de décision :  pour un lot CVC compris entre 50K€ HT et &lt; 100K€ HT</t>
  </si>
  <si>
    <t>Mission de conseil et aide à la prise de décision :  pour un lot CVC compris entre 100K€ HT et &lt; 500K€ HT</t>
  </si>
  <si>
    <t>Mission de conseil et aide à la prise de décision :  pour un lot CVC compris entre 500K€ HT et &lt; 2 000 000 € HT</t>
  </si>
  <si>
    <r>
      <t xml:space="preserve">Participation à </t>
    </r>
    <r>
      <rPr>
        <b/>
        <sz val="11"/>
        <color theme="1"/>
        <rFont val="Calibri"/>
        <family val="2"/>
        <scheme val="minor"/>
      </rPr>
      <t>une</t>
    </r>
    <r>
      <rPr>
        <sz val="11"/>
        <color theme="1"/>
        <rFont val="Calibri"/>
        <family val="2"/>
        <scheme val="minor"/>
      </rPr>
      <t xml:space="preserve"> réunion de travail</t>
    </r>
  </si>
  <si>
    <r>
      <t>Analyse d'</t>
    </r>
    <r>
      <rPr>
        <b/>
        <sz val="11"/>
        <color theme="1"/>
        <rFont val="Calibri"/>
        <family val="2"/>
        <scheme val="minor"/>
      </rPr>
      <t>un</t>
    </r>
    <r>
      <rPr>
        <sz val="11"/>
        <color theme="1"/>
        <rFont val="Calibri"/>
        <family val="2"/>
        <scheme val="minor"/>
      </rPr>
      <t xml:space="preserve"> pli dans le cadre d'un marché public (ou lot) portant sur le CVC</t>
    </r>
  </si>
  <si>
    <t>Mission de conseil et aide à la prise de décision :  pour un lot CVC supérieur à 
2 000 000€</t>
  </si>
  <si>
    <t>Siège UIOSS (UIOSS, CPAM, CAF)</t>
  </si>
  <si>
    <t>Simulation thermique dynamique (article 10.1 du CCTP)</t>
  </si>
  <si>
    <r>
      <t>Un</t>
    </r>
    <r>
      <rPr>
        <sz val="14"/>
        <color theme="1"/>
        <rFont val="Calibri"/>
        <family val="2"/>
        <scheme val="minor"/>
      </rPr>
      <t xml:space="preserve"> audit Gaz</t>
    </r>
  </si>
  <si>
    <r>
      <rPr>
        <sz val="14"/>
        <color theme="1"/>
        <rFont val="Calibri"/>
        <family val="2"/>
        <scheme val="minor"/>
      </rPr>
      <t xml:space="preserve">Rédaction </t>
    </r>
    <r>
      <rPr>
        <b/>
        <sz val="14"/>
        <color theme="1"/>
        <rFont val="Calibri"/>
        <family val="2"/>
        <scheme val="minor"/>
      </rPr>
      <t>d'un</t>
    </r>
    <r>
      <rPr>
        <sz val="14"/>
        <color theme="1"/>
        <rFont val="Calibri"/>
        <family val="2"/>
        <scheme val="minor"/>
      </rPr>
      <t xml:space="preserve"> programme en cas de nécessité de travaux</t>
    </r>
  </si>
  <si>
    <t xml:space="preserve">Donner son avis sur des documents de travail transmis par l’Organisme (plans, CCTP, notes techniques) </t>
  </si>
  <si>
    <t>Montant forfaitaire
 H.T annuel</t>
  </si>
  <si>
    <t>Montant forfaitaire
T.T.C annuel</t>
  </si>
  <si>
    <t>T.V.A</t>
  </si>
  <si>
    <t>Quantité estimative</t>
  </si>
  <si>
    <t>Montant unitaire
 H.T</t>
  </si>
  <si>
    <t>Montant unitaire
T.T.C</t>
  </si>
  <si>
    <t xml:space="preserve">Total  </t>
  </si>
  <si>
    <t>Montant estimatif
 H.T</t>
  </si>
  <si>
    <t>Montant estimatif
T.T.C</t>
  </si>
  <si>
    <t>Montant total TTC par Organisme :</t>
  </si>
  <si>
    <t>Total général</t>
  </si>
  <si>
    <t>PHASE 5 - SUIVI Annuel</t>
  </si>
  <si>
    <t>TOTAL PHASE 5 SUIVI Annuel:</t>
  </si>
  <si>
    <t>Total 
en € HT</t>
  </si>
  <si>
    <t>Total 
en € TTC</t>
  </si>
  <si>
    <t>Total sur 4 ans</t>
  </si>
  <si>
    <t>Synthèse financière</t>
  </si>
  <si>
    <t>Part forfaitaire (phase 1 à 5)</t>
  </si>
  <si>
    <t>DQE_Lot 1 Région Midy-Pyrénées
---------------------------
Partie forfaitaire</t>
  </si>
  <si>
    <t>DQE_Lot 1 Région Midy-Pyrénées
---------------------------
Partie à bons de commande</t>
  </si>
  <si>
    <t>Dossier technique (article 10.4 du CCTP)</t>
  </si>
  <si>
    <t>Constitution d'un dossier technique pour un lot CVC  &lt; 50K€ HT</t>
  </si>
  <si>
    <t>Etude énergétique</t>
  </si>
  <si>
    <t>Programme d'action</t>
  </si>
  <si>
    <t>Note technique</t>
  </si>
  <si>
    <t>Constitution d'un dossier technique  pour un lot CVC compris entre 50K€ HT et &lt; 100K€ HT</t>
  </si>
  <si>
    <t>Constitution d'un dossier technique :  pour un lot CVC compris entre 100K€ HT et &lt; 500K€ HT</t>
  </si>
  <si>
    <t>Constitution d'un dossier technique :  pour un lot CVC compris entre 500K€ HT et &lt; 2 000 000 € HT</t>
  </si>
  <si>
    <t>Constitution d'un dossier technique :  pour un lot CVC supérieur à 
2 000 000€</t>
  </si>
  <si>
    <t>Assistance à la réception des travaux de CVC et GTC - Hors marché 
(article 10.5 du CCTP)</t>
  </si>
  <si>
    <t>Assistance à la réception des travaux de CVC et GTC  &lt; 200K€ HT</t>
  </si>
  <si>
    <t>Assistance à la réception des travaux de CVC et GTC  entre 200K€ et &lt; 1 000K€ HT</t>
  </si>
  <si>
    <t>Assistance à la réception des travaux de CVC et GTC  &gt; 1 000K€ HT</t>
  </si>
  <si>
    <t xml:space="preserve"> </t>
  </si>
  <si>
    <t>Siège UIOSS</t>
  </si>
  <si>
    <t xml:space="preserve">Siège UIOSS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</si>
</sst>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4" formatCode="#,##0.00\ &quot;€&quot;"/>
  </numFmts>
  <fonts count="1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name val="Calibri"/>
      <family val="2"/>
      <scheme val="minor"/>
    </font>
    <font>
      <b/>
      <sz val="14"/>
      <color rgb="FF0070C0"/>
      <name val="Calibri"/>
      <family val="2"/>
      <scheme val="minor"/>
    </font>
    <font>
      <b/>
      <sz val="12"/>
      <name val="Arial"/>
      <family val="2"/>
    </font>
    <font>
      <b/>
      <sz val="10"/>
      <color theme="1"/>
      <name val="Calibri"/>
      <family val="2"/>
      <scheme val="minor"/>
    </font>
    <font>
      <u/>
      <sz val="16"/>
      <color theme="3"/>
      <name val="Calibri"/>
      <family val="2"/>
      <scheme val="minor"/>
    </font>
    <font>
      <u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rgb="FFB55BBB"/>
      <name val="Arial"/>
      <family val="2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44" fontId="8" fillId="0" borderId="0" applyFont="0" applyFill="0" applyBorder="0" applyAlignment="0" applyProtection="0"/>
  </cellStyleXfs>
  <cellXfs count="157">
    <xf numFmtId="0" fontId="0" fillId="0" borderId="0" xfId="0"/>
    <xf numFmtId="0" fontId="1" fillId="2" borderId="0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 wrapText="1"/>
    </xf>
    <xf numFmtId="0" fontId="1" fillId="3" borderId="16" xfId="0" applyFont="1" applyFill="1" applyBorder="1" applyAlignment="1">
      <alignment horizontal="center" vertical="center" wrapText="1"/>
    </xf>
    <xf numFmtId="0" fontId="0" fillId="2" borderId="15" xfId="0" applyFont="1" applyFill="1" applyBorder="1" applyAlignment="1">
      <alignment horizontal="center" vertical="center" wrapText="1"/>
    </xf>
    <xf numFmtId="0" fontId="0" fillId="2" borderId="0" xfId="0" applyFont="1" applyFill="1" applyBorder="1" applyAlignment="1">
      <alignment horizontal="center" vertical="center" wrapText="1"/>
    </xf>
    <xf numFmtId="164" fontId="0" fillId="0" borderId="15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164" fontId="0" fillId="0" borderId="0" xfId="0" applyNumberFormat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0" fillId="2" borderId="0" xfId="0" applyFill="1" applyBorder="1" applyAlignment="1">
      <alignment horizontal="center" vertical="center"/>
    </xf>
    <xf numFmtId="164" fontId="0" fillId="2" borderId="0" xfId="0" applyNumberForma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1" fillId="0" borderId="14" xfId="0" applyFont="1" applyFill="1" applyBorder="1" applyAlignment="1">
      <alignment horizontal="center" vertical="center"/>
    </xf>
    <xf numFmtId="0" fontId="0" fillId="0" borderId="14" xfId="0" applyFill="1" applyBorder="1" applyAlignment="1">
      <alignment horizontal="center" vertical="center"/>
    </xf>
    <xf numFmtId="164" fontId="0" fillId="0" borderId="14" xfId="0" applyNumberFormat="1" applyFill="1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164" fontId="0" fillId="0" borderId="20" xfId="0" applyNumberFormat="1" applyBorder="1" applyAlignment="1">
      <alignment horizontal="center" vertical="center"/>
    </xf>
    <xf numFmtId="164" fontId="0" fillId="0" borderId="21" xfId="0" applyNumberFormat="1" applyBorder="1" applyAlignment="1">
      <alignment horizontal="center" vertical="center"/>
    </xf>
    <xf numFmtId="164" fontId="0" fillId="0" borderId="22" xfId="0" applyNumberFormat="1" applyBorder="1" applyAlignment="1">
      <alignment horizontal="center" vertical="center"/>
    </xf>
    <xf numFmtId="164" fontId="0" fillId="0" borderId="19" xfId="0" applyNumberFormat="1" applyBorder="1" applyAlignment="1">
      <alignment horizontal="center" vertical="center"/>
    </xf>
    <xf numFmtId="164" fontId="0" fillId="0" borderId="23" xfId="0" applyNumberFormat="1" applyBorder="1" applyAlignment="1">
      <alignment horizontal="center" vertical="center"/>
    </xf>
    <xf numFmtId="164" fontId="0" fillId="0" borderId="24" xfId="0" applyNumberFormat="1" applyBorder="1" applyAlignment="1">
      <alignment horizontal="center" vertical="center"/>
    </xf>
    <xf numFmtId="164" fontId="0" fillId="0" borderId="25" xfId="0" applyNumberFormat="1" applyBorder="1" applyAlignment="1">
      <alignment horizontal="center" vertical="center"/>
    </xf>
    <xf numFmtId="164" fontId="0" fillId="0" borderId="26" xfId="0" applyNumberFormat="1" applyBorder="1" applyAlignment="1">
      <alignment horizontal="center" vertical="center"/>
    </xf>
    <xf numFmtId="164" fontId="0" fillId="0" borderId="27" xfId="0" applyNumberFormat="1" applyBorder="1" applyAlignment="1">
      <alignment horizontal="center" vertical="center"/>
    </xf>
    <xf numFmtId="164" fontId="0" fillId="0" borderId="28" xfId="0" applyNumberForma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164" fontId="7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2" borderId="10" xfId="0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9" xfId="0" applyFill="1" applyBorder="1" applyAlignment="1">
      <alignment horizontal="center" vertical="center"/>
    </xf>
    <xf numFmtId="0" fontId="0" fillId="0" borderId="10" xfId="0" applyFill="1" applyBorder="1" applyAlignment="1">
      <alignment horizontal="center" vertical="center"/>
    </xf>
    <xf numFmtId="0" fontId="0" fillId="0" borderId="10" xfId="0" applyFont="1" applyFill="1" applyBorder="1" applyAlignment="1">
      <alignment horizontal="center" vertical="center" wrapText="1"/>
    </xf>
    <xf numFmtId="0" fontId="0" fillId="0" borderId="11" xfId="0" applyFont="1" applyFill="1" applyBorder="1" applyAlignment="1">
      <alignment horizontal="center" vertical="center" wrapText="1"/>
    </xf>
    <xf numFmtId="0" fontId="0" fillId="0" borderId="14" xfId="0" applyBorder="1" applyAlignment="1">
      <alignment horizontal="center" vertical="center"/>
    </xf>
    <xf numFmtId="0" fontId="0" fillId="2" borderId="14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2" borderId="11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/>
    </xf>
    <xf numFmtId="164" fontId="0" fillId="0" borderId="1" xfId="1" applyNumberFormat="1" applyFont="1" applyBorder="1" applyAlignment="1">
      <alignment horizontal="center" vertical="center"/>
    </xf>
    <xf numFmtId="0" fontId="0" fillId="0" borderId="1" xfId="1" applyNumberFormat="1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/>
    </xf>
    <xf numFmtId="0" fontId="1" fillId="3" borderId="35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/>
    </xf>
    <xf numFmtId="0" fontId="1" fillId="3" borderId="36" xfId="0" applyFont="1" applyFill="1" applyBorder="1" applyAlignment="1">
      <alignment horizontal="center" vertical="center" wrapText="1"/>
    </xf>
    <xf numFmtId="164" fontId="0" fillId="0" borderId="0" xfId="0" applyNumberForma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/>
    </xf>
    <xf numFmtId="0" fontId="0" fillId="2" borderId="0" xfId="0" applyFill="1"/>
    <xf numFmtId="0" fontId="0" fillId="2" borderId="1" xfId="0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 wrapText="1"/>
    </xf>
    <xf numFmtId="164" fontId="0" fillId="2" borderId="1" xfId="0" applyNumberFormat="1" applyFill="1" applyBorder="1" applyAlignment="1">
      <alignment horizontal="center" vertical="center"/>
    </xf>
    <xf numFmtId="164" fontId="0" fillId="0" borderId="1" xfId="0" applyNumberFormat="1" applyFill="1" applyBorder="1" applyAlignment="1">
      <alignment horizontal="center" vertical="center"/>
    </xf>
    <xf numFmtId="164" fontId="0" fillId="0" borderId="9" xfId="0" applyNumberFormat="1" applyFill="1" applyBorder="1" applyAlignment="1">
      <alignment horizontal="center" vertical="center"/>
    </xf>
    <xf numFmtId="164" fontId="0" fillId="0" borderId="10" xfId="0" applyNumberFormat="1" applyFill="1" applyBorder="1" applyAlignment="1">
      <alignment horizontal="center" vertical="center"/>
    </xf>
    <xf numFmtId="164" fontId="1" fillId="0" borderId="11" xfId="0" applyNumberFormat="1" applyFont="1" applyFill="1" applyBorder="1" applyAlignment="1">
      <alignment horizontal="center" vertical="center" wrapText="1"/>
    </xf>
    <xf numFmtId="164" fontId="0" fillId="0" borderId="11" xfId="0" applyNumberFormat="1" applyFill="1" applyBorder="1" applyAlignment="1">
      <alignment horizontal="center" vertical="center"/>
    </xf>
    <xf numFmtId="164" fontId="1" fillId="0" borderId="10" xfId="0" applyNumberFormat="1" applyFont="1" applyFill="1" applyBorder="1" applyAlignment="1">
      <alignment horizontal="center" vertical="center" wrapText="1"/>
    </xf>
    <xf numFmtId="164" fontId="0" fillId="0" borderId="4" xfId="0" applyNumberFormat="1" applyFill="1" applyBorder="1" applyAlignment="1">
      <alignment horizontal="center" vertical="center"/>
    </xf>
    <xf numFmtId="164" fontId="10" fillId="2" borderId="1" xfId="0" applyNumberFormat="1" applyFont="1" applyFill="1" applyBorder="1" applyAlignment="1">
      <alignment horizontal="center" vertical="center"/>
    </xf>
    <xf numFmtId="164" fontId="0" fillId="0" borderId="37" xfId="0" applyNumberFormat="1" applyBorder="1" applyAlignment="1">
      <alignment horizontal="center" vertical="center"/>
    </xf>
    <xf numFmtId="0" fontId="1" fillId="6" borderId="1" xfId="0" applyFont="1" applyFill="1" applyBorder="1" applyAlignment="1">
      <alignment horizontal="center" vertical="center" wrapText="1"/>
    </xf>
    <xf numFmtId="164" fontId="0" fillId="2" borderId="1" xfId="0" applyNumberFormat="1" applyFill="1" applyBorder="1" applyAlignment="1">
      <alignment horizontal="center" vertical="center" wrapText="1"/>
    </xf>
    <xf numFmtId="164" fontId="0" fillId="6" borderId="1" xfId="0" applyNumberFormat="1" applyFill="1" applyBorder="1" applyAlignment="1">
      <alignment horizontal="center" vertical="center" wrapText="1"/>
    </xf>
    <xf numFmtId="164" fontId="0" fillId="0" borderId="1" xfId="0" applyNumberForma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0" fillId="0" borderId="1" xfId="0" applyFill="1" applyBorder="1" applyAlignment="1">
      <alignment horizontal="center" vertical="center" wrapText="1"/>
    </xf>
    <xf numFmtId="164" fontId="10" fillId="2" borderId="0" xfId="0" applyNumberFormat="1" applyFont="1" applyFill="1" applyBorder="1" applyAlignment="1">
      <alignment horizontal="center" vertical="center"/>
    </xf>
    <xf numFmtId="0" fontId="10" fillId="2" borderId="0" xfId="0" applyFont="1" applyFill="1" applyBorder="1" applyAlignment="1">
      <alignment horizontal="center" vertical="center"/>
    </xf>
    <xf numFmtId="0" fontId="6" fillId="5" borderId="29" xfId="0" applyFont="1" applyFill="1" applyBorder="1" applyAlignment="1">
      <alignment horizontal="center" vertical="center"/>
    </xf>
    <xf numFmtId="0" fontId="6" fillId="5" borderId="30" xfId="0" applyFont="1" applyFill="1" applyBorder="1" applyAlignment="1">
      <alignment horizontal="center" vertical="center"/>
    </xf>
    <xf numFmtId="0" fontId="6" fillId="5" borderId="31" xfId="0" applyFont="1" applyFill="1" applyBorder="1" applyAlignment="1">
      <alignment horizontal="center" vertical="center"/>
    </xf>
    <xf numFmtId="0" fontId="6" fillId="5" borderId="32" xfId="0" applyFont="1" applyFill="1" applyBorder="1" applyAlignment="1">
      <alignment horizontal="center" vertical="center"/>
    </xf>
    <xf numFmtId="0" fontId="6" fillId="5" borderId="33" xfId="0" applyFont="1" applyFill="1" applyBorder="1" applyAlignment="1">
      <alignment horizontal="center" vertical="center"/>
    </xf>
    <xf numFmtId="0" fontId="6" fillId="5" borderId="34" xfId="0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4" fillId="4" borderId="5" xfId="0" applyFont="1" applyFill="1" applyBorder="1" applyAlignment="1">
      <alignment horizontal="center" vertical="center" wrapText="1"/>
    </xf>
    <xf numFmtId="0" fontId="4" fillId="4" borderId="6" xfId="0" applyFont="1" applyFill="1" applyBorder="1" applyAlignment="1">
      <alignment horizontal="center" vertical="center" wrapText="1"/>
    </xf>
    <xf numFmtId="0" fontId="4" fillId="4" borderId="7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3" fillId="5" borderId="17" xfId="0" applyFont="1" applyFill="1" applyBorder="1" applyAlignment="1">
      <alignment horizontal="center" vertical="center"/>
    </xf>
    <xf numFmtId="0" fontId="3" fillId="5" borderId="12" xfId="0" applyFont="1" applyFill="1" applyBorder="1" applyAlignment="1">
      <alignment horizontal="center" vertical="center"/>
    </xf>
    <xf numFmtId="0" fontId="3" fillId="5" borderId="18" xfId="0" applyFont="1" applyFill="1" applyBorder="1" applyAlignment="1">
      <alignment horizontal="center" vertical="center"/>
    </xf>
    <xf numFmtId="0" fontId="3" fillId="5" borderId="5" xfId="0" applyFont="1" applyFill="1" applyBorder="1" applyAlignment="1">
      <alignment horizontal="center" vertical="center"/>
    </xf>
    <xf numFmtId="0" fontId="3" fillId="5" borderId="6" xfId="0" applyFont="1" applyFill="1" applyBorder="1" applyAlignment="1">
      <alignment horizontal="center" vertical="center"/>
    </xf>
    <xf numFmtId="0" fontId="3" fillId="5" borderId="7" xfId="0" applyFont="1" applyFill="1" applyBorder="1" applyAlignment="1">
      <alignment horizontal="center" vertical="center"/>
    </xf>
    <xf numFmtId="0" fontId="3" fillId="5" borderId="29" xfId="0" applyFont="1" applyFill="1" applyBorder="1" applyAlignment="1">
      <alignment horizontal="center" vertical="center"/>
    </xf>
    <xf numFmtId="0" fontId="3" fillId="5" borderId="30" xfId="0" applyFont="1" applyFill="1" applyBorder="1" applyAlignment="1">
      <alignment horizontal="center" vertical="center"/>
    </xf>
    <xf numFmtId="0" fontId="3" fillId="5" borderId="31" xfId="0" applyFont="1" applyFill="1" applyBorder="1" applyAlignment="1">
      <alignment horizontal="center" vertical="center"/>
    </xf>
    <xf numFmtId="0" fontId="11" fillId="4" borderId="17" xfId="0" applyFont="1" applyFill="1" applyBorder="1" applyAlignment="1">
      <alignment horizontal="center" vertical="center"/>
    </xf>
    <xf numFmtId="0" fontId="11" fillId="4" borderId="12" xfId="0" applyFont="1" applyFill="1" applyBorder="1" applyAlignment="1">
      <alignment horizontal="center" vertical="center"/>
    </xf>
    <xf numFmtId="0" fontId="11" fillId="4" borderId="18" xfId="0" applyFont="1" applyFill="1" applyBorder="1" applyAlignment="1">
      <alignment horizontal="center" vertical="center"/>
    </xf>
    <xf numFmtId="0" fontId="2" fillId="4" borderId="17" xfId="0" applyFont="1" applyFill="1" applyBorder="1" applyAlignment="1">
      <alignment horizontal="center" vertical="center" wrapText="1"/>
    </xf>
    <xf numFmtId="0" fontId="2" fillId="4" borderId="12" xfId="0" applyFont="1" applyFill="1" applyBorder="1" applyAlignment="1">
      <alignment horizontal="center" vertical="center" wrapText="1"/>
    </xf>
    <xf numFmtId="0" fontId="2" fillId="4" borderId="18" xfId="0" applyFont="1" applyFill="1" applyBorder="1" applyAlignment="1">
      <alignment horizontal="center" vertical="center" wrapText="1"/>
    </xf>
    <xf numFmtId="0" fontId="9" fillId="0" borderId="17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0" fontId="9" fillId="0" borderId="18" xfId="0" applyFont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0" fontId="10" fillId="4" borderId="17" xfId="0" applyFont="1" applyFill="1" applyBorder="1" applyAlignment="1">
      <alignment horizontal="center" vertical="center"/>
    </xf>
    <xf numFmtId="0" fontId="10" fillId="4" borderId="12" xfId="0" applyFont="1" applyFill="1" applyBorder="1" applyAlignment="1">
      <alignment horizontal="center" vertical="center"/>
    </xf>
    <xf numFmtId="0" fontId="10" fillId="4" borderId="18" xfId="0" applyFont="1" applyFill="1" applyBorder="1" applyAlignment="1">
      <alignment horizontal="center" vertical="center"/>
    </xf>
    <xf numFmtId="0" fontId="0" fillId="6" borderId="17" xfId="0" applyFill="1" applyBorder="1" applyAlignment="1">
      <alignment horizontal="center"/>
    </xf>
    <xf numFmtId="0" fontId="0" fillId="6" borderId="18" xfId="0" applyFill="1" applyBorder="1" applyAlignment="1">
      <alignment horizontal="center"/>
    </xf>
    <xf numFmtId="0" fontId="0" fillId="2" borderId="17" xfId="0" applyFill="1" applyBorder="1" applyAlignment="1">
      <alignment horizontal="center" vertical="center" wrapText="1"/>
    </xf>
    <xf numFmtId="0" fontId="0" fillId="2" borderId="18" xfId="0" applyFill="1" applyBorder="1" applyAlignment="1">
      <alignment horizontal="center" vertical="center"/>
    </xf>
    <xf numFmtId="0" fontId="1" fillId="3" borderId="17" xfId="0" applyFont="1" applyFill="1" applyBorder="1" applyAlignment="1">
      <alignment horizontal="center" vertical="center" wrapText="1"/>
    </xf>
    <xf numFmtId="0" fontId="1" fillId="3" borderId="18" xfId="0" applyFont="1" applyFill="1" applyBorder="1" applyAlignment="1">
      <alignment horizontal="center" vertical="center" wrapText="1"/>
    </xf>
    <xf numFmtId="0" fontId="0" fillId="0" borderId="17" xfId="0" applyFill="1" applyBorder="1" applyAlignment="1">
      <alignment horizontal="center" vertical="center" wrapText="1"/>
    </xf>
    <xf numFmtId="0" fontId="0" fillId="0" borderId="18" xfId="0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  <xf numFmtId="0" fontId="11" fillId="4" borderId="1" xfId="0" applyFont="1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0" fontId="0" fillId="6" borderId="1" xfId="0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 wrapText="1"/>
    </xf>
    <xf numFmtId="0" fontId="0" fillId="6" borderId="1" xfId="0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11" fillId="6" borderId="17" xfId="0" applyFont="1" applyFill="1" applyBorder="1" applyAlignment="1">
      <alignment horizontal="center" vertical="center"/>
    </xf>
    <xf numFmtId="0" fontId="11" fillId="6" borderId="18" xfId="0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9" fillId="0" borderId="17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0" fontId="9" fillId="0" borderId="18" xfId="0" applyFont="1" applyBorder="1" applyAlignment="1">
      <alignment horizontal="center" vertical="center"/>
    </xf>
  </cellXfs>
  <cellStyles count="2">
    <cellStyle name="Monétaire" xfId="1" builtinId="4"/>
    <cellStyle name="Normal" xfId="0" builtinId="0"/>
  </cellStyles>
  <dxfs count="24">
    <dxf>
      <alignment horizontal="center" vertical="center" textRotation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alignment horizontal="center" vertic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alignment horizontal="center" vertic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alignment horizontal="center" vertic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alignment horizontal="center" vertic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alignment horizontal="center" vertic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alignment horizontal="center" vertic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/>
        <right style="thin">
          <color indexed="64"/>
        </right>
        <top/>
        <bottom style="thin">
          <color indexed="64"/>
        </bottom>
      </border>
    </dxf>
    <dxf>
      <border outline="0">
        <right style="thin">
          <color indexed="64"/>
        </right>
        <bottom style="thin">
          <color indexed="64"/>
        </bottom>
      </border>
    </dxf>
    <dxf>
      <alignment horizontal="center" vertical="center" textRotation="0" indent="0" justifyLastLine="0" shrinkToFit="0" readingOrder="0"/>
    </dxf>
    <dxf>
      <border outline="0"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2" name="Tableau2" displayName="Tableau2" ref="B258:H266" headerRowCount="0" totalsRowShown="0" headerRowDxfId="23" dataDxfId="21" headerRowBorderDxfId="22" tableBorderDxfId="20">
  <tableColumns count="7">
    <tableColumn id="1" name="Colonne1" headerRowDxfId="19" dataDxfId="18" totalsRowDxfId="17"/>
    <tableColumn id="2" name="Colonne2" headerRowDxfId="16" dataDxfId="15" totalsRowDxfId="14"/>
    <tableColumn id="3" name="Colonne3" headerRowDxfId="13" dataDxfId="12" totalsRowDxfId="11"/>
    <tableColumn id="4" name="Colonne4" headerRowDxfId="10" dataDxfId="9" totalsRowDxfId="8"/>
    <tableColumn id="5" name="Colonne5" headerRowDxfId="7" dataDxfId="6" totalsRowDxfId="5"/>
    <tableColumn id="6" name="Colonne6" headerRowDxfId="4" dataDxfId="3" totalsRowDxfId="2"/>
    <tableColumn id="7" name="Colonne7" headerRowDxfId="1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267"/>
  <sheetViews>
    <sheetView showGridLines="0" view="pageBreakPreview" topLeftCell="A235" zoomScaleNormal="100" zoomScaleSheetLayoutView="100" zoomScalePageLayoutView="110" workbookViewId="0">
      <selection activeCell="E252" sqref="E252"/>
    </sheetView>
  </sheetViews>
  <sheetFormatPr baseColWidth="10" defaultRowHeight="15" x14ac:dyDescent="0.25"/>
  <cols>
    <col min="1" max="1" width="11.42578125" style="36"/>
    <col min="2" max="2" width="27.28515625" style="36" bestFit="1" customWidth="1"/>
    <col min="3" max="3" width="48.5703125" style="36" customWidth="1"/>
    <col min="4" max="4" width="11.5703125" style="36" customWidth="1"/>
    <col min="5" max="5" width="13.7109375" style="36" customWidth="1"/>
    <col min="6" max="6" width="11.5703125" style="36" customWidth="1"/>
    <col min="7" max="7" width="14.7109375" style="36" customWidth="1"/>
    <col min="8" max="8" width="11.5703125" style="36" customWidth="1"/>
    <col min="9" max="16384" width="11.42578125" style="36"/>
  </cols>
  <sheetData>
    <row r="2" spans="2:7" ht="70.5" customHeight="1" x14ac:dyDescent="0.25">
      <c r="B2" s="118" t="s">
        <v>101</v>
      </c>
      <c r="C2" s="119"/>
      <c r="D2" s="119"/>
      <c r="E2" s="119"/>
      <c r="F2" s="119"/>
      <c r="G2" s="120"/>
    </row>
    <row r="3" spans="2:7" ht="21" x14ac:dyDescent="0.25">
      <c r="B3" s="64"/>
      <c r="C3" s="65"/>
      <c r="D3" s="65"/>
      <c r="E3" s="65"/>
      <c r="F3" s="65"/>
      <c r="G3" s="65"/>
    </row>
    <row r="4" spans="2:7" ht="19.5" customHeight="1" thickBot="1" x14ac:dyDescent="0.3"/>
    <row r="5" spans="2:7" ht="21" customHeight="1" thickBot="1" x14ac:dyDescent="0.3">
      <c r="B5" s="109" t="s">
        <v>5</v>
      </c>
      <c r="C5" s="110"/>
      <c r="D5" s="110"/>
      <c r="E5" s="110"/>
      <c r="F5" s="110"/>
      <c r="G5" s="111"/>
    </row>
    <row r="6" spans="2:7" ht="17.25" customHeight="1" thickBot="1" x14ac:dyDescent="0.3">
      <c r="B6" s="102" t="s">
        <v>31</v>
      </c>
      <c r="C6" s="103"/>
      <c r="D6" s="103"/>
      <c r="E6" s="103"/>
      <c r="F6" s="103"/>
      <c r="G6" s="104"/>
    </row>
    <row r="7" spans="2:7" ht="45" x14ac:dyDescent="0.25">
      <c r="B7" s="2" t="s">
        <v>20</v>
      </c>
      <c r="C7" s="2" t="s">
        <v>4</v>
      </c>
      <c r="D7" s="2" t="s">
        <v>38</v>
      </c>
      <c r="E7" s="2" t="s">
        <v>1</v>
      </c>
      <c r="F7" s="2" t="s">
        <v>3</v>
      </c>
      <c r="G7" s="2" t="s">
        <v>2</v>
      </c>
    </row>
    <row r="8" spans="2:7" x14ac:dyDescent="0.25">
      <c r="B8" s="11" t="s">
        <v>12</v>
      </c>
      <c r="C8" s="11" t="s">
        <v>63</v>
      </c>
      <c r="D8" s="11"/>
      <c r="E8" s="11"/>
      <c r="F8" s="11"/>
      <c r="G8" s="11"/>
    </row>
    <row r="9" spans="2:7" x14ac:dyDescent="0.25">
      <c r="B9" s="12"/>
      <c r="C9" s="13" t="s">
        <v>67</v>
      </c>
      <c r="D9" s="9">
        <f>SUM(D8:D8)</f>
        <v>0</v>
      </c>
      <c r="E9" s="14">
        <f>SUM(E8:E8)</f>
        <v>0</v>
      </c>
      <c r="F9" s="14">
        <f>SUM(F8:F8)</f>
        <v>0</v>
      </c>
      <c r="G9" s="14">
        <f>SUM(G8:G8)</f>
        <v>0</v>
      </c>
    </row>
    <row r="10" spans="2:7" x14ac:dyDescent="0.25">
      <c r="B10" s="12"/>
      <c r="C10" s="1"/>
      <c r="D10" s="9"/>
      <c r="E10" s="14"/>
      <c r="F10" s="14"/>
      <c r="G10" s="14"/>
    </row>
    <row r="11" spans="2:7" x14ac:dyDescent="0.25">
      <c r="B11" s="99" t="s">
        <v>39</v>
      </c>
      <c r="C11" s="37" t="s">
        <v>40</v>
      </c>
      <c r="D11" s="37"/>
      <c r="E11" s="37"/>
      <c r="F11" s="37"/>
      <c r="G11" s="37"/>
    </row>
    <row r="12" spans="2:7" ht="15" customHeight="1" x14ac:dyDescent="0.25">
      <c r="B12" s="100"/>
      <c r="C12" s="38" t="s">
        <v>41</v>
      </c>
      <c r="D12" s="39"/>
      <c r="E12" s="39"/>
      <c r="F12" s="39"/>
      <c r="G12" s="39"/>
    </row>
    <row r="13" spans="2:7" x14ac:dyDescent="0.25">
      <c r="B13" s="101"/>
      <c r="C13" s="50" t="s">
        <v>42</v>
      </c>
      <c r="D13" s="5"/>
      <c r="E13" s="5"/>
      <c r="F13" s="5"/>
      <c r="G13" s="49"/>
    </row>
    <row r="14" spans="2:7" x14ac:dyDescent="0.25">
      <c r="B14" s="12"/>
      <c r="C14" s="13" t="s">
        <v>67</v>
      </c>
      <c r="D14" s="9">
        <f>SUM(D11:D13)</f>
        <v>0</v>
      </c>
      <c r="E14" s="14">
        <f>SUM(E11:E13)</f>
        <v>0</v>
      </c>
      <c r="F14" s="14">
        <f>SUM(F11:F13)</f>
        <v>0</v>
      </c>
      <c r="G14" s="14">
        <f>SUM(G11:G13)</f>
        <v>0</v>
      </c>
    </row>
    <row r="15" spans="2:7" x14ac:dyDescent="0.25">
      <c r="B15" s="12"/>
      <c r="C15" s="1"/>
      <c r="D15" s="9"/>
      <c r="E15" s="14"/>
      <c r="F15" s="14"/>
      <c r="G15" s="14"/>
    </row>
    <row r="16" spans="2:7" x14ac:dyDescent="0.25">
      <c r="B16" s="99" t="s">
        <v>13</v>
      </c>
      <c r="C16" s="42" t="s">
        <v>43</v>
      </c>
      <c r="D16" s="37"/>
      <c r="E16" s="37"/>
      <c r="F16" s="37"/>
      <c r="G16" s="37"/>
    </row>
    <row r="17" spans="2:7" x14ac:dyDescent="0.25">
      <c r="B17" s="100"/>
      <c r="C17" s="43" t="s">
        <v>9</v>
      </c>
      <c r="D17" s="39"/>
      <c r="E17" s="39"/>
      <c r="F17" s="39"/>
      <c r="G17" s="39"/>
    </row>
    <row r="18" spans="2:7" x14ac:dyDescent="0.25">
      <c r="B18" s="100"/>
      <c r="C18" s="43" t="s">
        <v>10</v>
      </c>
      <c r="D18" s="39"/>
      <c r="E18" s="39"/>
      <c r="F18" s="39"/>
      <c r="G18" s="39"/>
    </row>
    <row r="19" spans="2:7" x14ac:dyDescent="0.25">
      <c r="B19" s="100"/>
      <c r="C19" s="44" t="s">
        <v>21</v>
      </c>
      <c r="D19" s="4"/>
      <c r="E19" s="4"/>
      <c r="F19" s="4"/>
      <c r="G19" s="4"/>
    </row>
    <row r="20" spans="2:7" x14ac:dyDescent="0.25">
      <c r="B20" s="100"/>
      <c r="C20" s="44" t="s">
        <v>22</v>
      </c>
      <c r="D20" s="4"/>
      <c r="E20" s="4"/>
      <c r="F20" s="4"/>
      <c r="G20" s="4"/>
    </row>
    <row r="21" spans="2:7" x14ac:dyDescent="0.25">
      <c r="B21" s="100"/>
      <c r="C21" s="44" t="s">
        <v>64</v>
      </c>
      <c r="D21" s="4"/>
      <c r="E21" s="4"/>
      <c r="F21" s="4"/>
      <c r="G21" s="4"/>
    </row>
    <row r="22" spans="2:7" x14ac:dyDescent="0.25">
      <c r="B22" s="100"/>
      <c r="C22" s="44" t="s">
        <v>23</v>
      </c>
      <c r="D22" s="4"/>
      <c r="E22" s="4"/>
      <c r="F22" s="4"/>
      <c r="G22" s="4"/>
    </row>
    <row r="23" spans="2:7" x14ac:dyDescent="0.25">
      <c r="B23" s="100"/>
      <c r="C23" s="44" t="s">
        <v>24</v>
      </c>
      <c r="D23" s="4"/>
      <c r="E23" s="4"/>
      <c r="F23" s="4"/>
      <c r="G23" s="4"/>
    </row>
    <row r="24" spans="2:7" x14ac:dyDescent="0.25">
      <c r="B24" s="100"/>
      <c r="C24" s="44" t="s">
        <v>62</v>
      </c>
      <c r="D24" s="4"/>
      <c r="E24" s="4"/>
      <c r="F24" s="4"/>
      <c r="G24" s="4"/>
    </row>
    <row r="25" spans="2:7" x14ac:dyDescent="0.25">
      <c r="B25" s="100"/>
      <c r="C25" s="44" t="s">
        <v>65</v>
      </c>
      <c r="D25" s="4"/>
      <c r="E25" s="4"/>
      <c r="F25" s="4"/>
      <c r="G25" s="4"/>
    </row>
    <row r="26" spans="2:7" x14ac:dyDescent="0.25">
      <c r="B26" s="100"/>
      <c r="C26" s="44" t="s">
        <v>25</v>
      </c>
      <c r="D26" s="4"/>
      <c r="E26" s="4"/>
      <c r="F26" s="4"/>
      <c r="G26" s="4"/>
    </row>
    <row r="27" spans="2:7" x14ac:dyDescent="0.25">
      <c r="B27" s="100"/>
      <c r="C27" s="44" t="s">
        <v>26</v>
      </c>
      <c r="D27" s="4"/>
      <c r="E27" s="4"/>
      <c r="F27" s="4"/>
      <c r="G27" s="4"/>
    </row>
    <row r="28" spans="2:7" x14ac:dyDescent="0.25">
      <c r="B28" s="100"/>
      <c r="C28" s="44" t="s">
        <v>27</v>
      </c>
      <c r="D28" s="4"/>
      <c r="E28" s="4"/>
      <c r="F28" s="4"/>
      <c r="G28" s="4"/>
    </row>
    <row r="29" spans="2:7" x14ac:dyDescent="0.25">
      <c r="B29" s="101"/>
      <c r="C29" s="45" t="s">
        <v>28</v>
      </c>
      <c r="D29" s="5"/>
      <c r="E29" s="5"/>
      <c r="F29" s="5"/>
      <c r="G29" s="5"/>
    </row>
    <row r="30" spans="2:7" x14ac:dyDescent="0.25">
      <c r="B30" s="41"/>
      <c r="C30" s="13" t="s">
        <v>67</v>
      </c>
      <c r="D30" s="8">
        <f>SUM(D16:D29)</f>
        <v>0</v>
      </c>
      <c r="E30" s="10">
        <f>SUM(E16:E29)</f>
        <v>0</v>
      </c>
      <c r="F30" s="10">
        <f>SUM(F16:F29)</f>
        <v>0</v>
      </c>
      <c r="G30" s="10">
        <f>SUM(G16:G29)</f>
        <v>0</v>
      </c>
    </row>
    <row r="31" spans="2:7" s="12" customFormat="1" x14ac:dyDescent="0.25">
      <c r="B31" s="46"/>
      <c r="C31" s="47"/>
      <c r="D31" s="6"/>
      <c r="E31" s="6"/>
      <c r="F31" s="6"/>
      <c r="G31" s="46"/>
    </row>
    <row r="32" spans="2:7" x14ac:dyDescent="0.25">
      <c r="B32" s="11" t="s">
        <v>14</v>
      </c>
      <c r="C32" s="11" t="s">
        <v>11</v>
      </c>
      <c r="D32" s="11"/>
      <c r="E32" s="11"/>
      <c r="F32" s="11"/>
      <c r="G32" s="11"/>
    </row>
    <row r="33" spans="2:7" s="12" customFormat="1" x14ac:dyDescent="0.25">
      <c r="C33" s="13" t="s">
        <v>67</v>
      </c>
      <c r="D33" s="9">
        <f>SUM(D32)</f>
        <v>0</v>
      </c>
      <c r="E33" s="14">
        <f>SUM(E32)</f>
        <v>0</v>
      </c>
      <c r="F33" s="14">
        <f>SUM(F32)</f>
        <v>0</v>
      </c>
      <c r="G33" s="14">
        <f>SUM(G32)</f>
        <v>0</v>
      </c>
    </row>
    <row r="34" spans="2:7" x14ac:dyDescent="0.25">
      <c r="B34" s="12"/>
      <c r="C34" s="1"/>
      <c r="D34" s="9"/>
      <c r="E34" s="14"/>
      <c r="F34" s="14"/>
      <c r="G34" s="14"/>
    </row>
    <row r="35" spans="2:7" x14ac:dyDescent="0.25">
      <c r="B35" s="55" t="s">
        <v>45</v>
      </c>
      <c r="C35" s="11" t="s">
        <v>46</v>
      </c>
      <c r="D35" s="37"/>
      <c r="E35" s="37"/>
      <c r="F35" s="37"/>
      <c r="G35" s="37"/>
    </row>
    <row r="36" spans="2:7" s="12" customFormat="1" x14ac:dyDescent="0.25">
      <c r="B36" s="41"/>
      <c r="C36" s="13" t="s">
        <v>67</v>
      </c>
      <c r="D36" s="8">
        <f>SUM(D35:D35)</f>
        <v>0</v>
      </c>
      <c r="E36" s="10">
        <f>SUM(E35:E35)</f>
        <v>0</v>
      </c>
      <c r="F36" s="10">
        <f>SUM(F35:F35)</f>
        <v>0</v>
      </c>
      <c r="G36" s="10">
        <f>SUM(G35:G35)</f>
        <v>0</v>
      </c>
    </row>
    <row r="37" spans="2:7" x14ac:dyDescent="0.25">
      <c r="B37" s="46"/>
      <c r="C37" s="47"/>
      <c r="D37" s="6"/>
      <c r="E37" s="6"/>
      <c r="F37" s="6"/>
      <c r="G37" s="46"/>
    </row>
    <row r="38" spans="2:7" x14ac:dyDescent="0.25">
      <c r="B38" s="99" t="s">
        <v>18</v>
      </c>
      <c r="C38" s="42" t="s">
        <v>15</v>
      </c>
      <c r="D38" s="37"/>
      <c r="E38" s="37"/>
      <c r="F38" s="37"/>
      <c r="G38" s="37"/>
    </row>
    <row r="39" spans="2:7" x14ac:dyDescent="0.25">
      <c r="B39" s="100"/>
      <c r="C39" s="43" t="s">
        <v>16</v>
      </c>
      <c r="D39" s="39"/>
      <c r="E39" s="39"/>
      <c r="F39" s="39"/>
      <c r="G39" s="39"/>
    </row>
    <row r="40" spans="2:7" x14ac:dyDescent="0.25">
      <c r="B40" s="100"/>
      <c r="C40" s="43" t="s">
        <v>29</v>
      </c>
      <c r="D40" s="39"/>
      <c r="E40" s="39"/>
      <c r="F40" s="39"/>
      <c r="G40" s="39"/>
    </row>
    <row r="41" spans="2:7" x14ac:dyDescent="0.25">
      <c r="B41" s="100"/>
      <c r="C41" s="43" t="s">
        <v>66</v>
      </c>
      <c r="D41" s="39"/>
      <c r="E41" s="39"/>
      <c r="F41" s="39"/>
      <c r="G41" s="39"/>
    </row>
    <row r="42" spans="2:7" x14ac:dyDescent="0.25">
      <c r="B42" s="100"/>
      <c r="C42" s="43" t="s">
        <v>44</v>
      </c>
      <c r="D42" s="39"/>
      <c r="E42" s="39"/>
      <c r="F42" s="39"/>
      <c r="G42" s="39"/>
    </row>
    <row r="43" spans="2:7" x14ac:dyDescent="0.25">
      <c r="B43" s="101"/>
      <c r="C43" s="45" t="s">
        <v>30</v>
      </c>
      <c r="D43" s="5"/>
      <c r="E43" s="5"/>
      <c r="F43" s="5"/>
      <c r="G43" s="5"/>
    </row>
    <row r="44" spans="2:7" s="12" customFormat="1" x14ac:dyDescent="0.25">
      <c r="B44" s="41"/>
      <c r="C44" s="13" t="s">
        <v>67</v>
      </c>
      <c r="D44" s="8">
        <f>SUM(D38:D43)</f>
        <v>0</v>
      </c>
      <c r="E44" s="10">
        <f>SUM(E38:E43)</f>
        <v>0</v>
      </c>
      <c r="F44" s="10">
        <f>SUM(F38:F43)</f>
        <v>0</v>
      </c>
      <c r="G44" s="10">
        <f>SUM(G38:G43)</f>
        <v>0</v>
      </c>
    </row>
    <row r="45" spans="2:7" x14ac:dyDescent="0.25">
      <c r="B45" s="46"/>
      <c r="C45" s="47"/>
      <c r="D45" s="6"/>
      <c r="E45" s="6"/>
      <c r="F45" s="6"/>
      <c r="G45" s="46"/>
    </row>
    <row r="46" spans="2:7" ht="18.75" customHeight="1" x14ac:dyDescent="0.25">
      <c r="B46" s="11" t="s">
        <v>19</v>
      </c>
      <c r="C46" s="48" t="s">
        <v>17</v>
      </c>
      <c r="D46" s="48"/>
      <c r="E46" s="48"/>
      <c r="F46" s="48"/>
      <c r="G46" s="48"/>
    </row>
    <row r="47" spans="2:7" x14ac:dyDescent="0.25">
      <c r="B47" s="12"/>
      <c r="C47" s="13" t="s">
        <v>67</v>
      </c>
      <c r="D47" s="8">
        <f>SUM(D46)</f>
        <v>0</v>
      </c>
      <c r="E47" s="10">
        <f>SUM(E46)</f>
        <v>0</v>
      </c>
      <c r="F47" s="10">
        <f>SUM(F46)</f>
        <v>0</v>
      </c>
      <c r="G47" s="10">
        <f>SUM(G46)</f>
        <v>0</v>
      </c>
    </row>
    <row r="48" spans="2:7" x14ac:dyDescent="0.25">
      <c r="C48" s="15"/>
      <c r="D48" s="16"/>
      <c r="E48" s="17"/>
      <c r="F48" s="17"/>
      <c r="G48" s="17"/>
    </row>
    <row r="49" spans="2:7" ht="18.75" customHeight="1" x14ac:dyDescent="0.25">
      <c r="B49" s="11" t="s">
        <v>61</v>
      </c>
      <c r="C49" s="11" t="s">
        <v>117</v>
      </c>
      <c r="D49" s="11"/>
      <c r="E49" s="11"/>
      <c r="F49" s="11"/>
      <c r="G49" s="11"/>
    </row>
    <row r="50" spans="2:7" x14ac:dyDescent="0.25">
      <c r="B50" s="12"/>
      <c r="C50" s="13" t="s">
        <v>67</v>
      </c>
      <c r="D50" s="8">
        <f>SUM(D49)</f>
        <v>0</v>
      </c>
      <c r="E50" s="10">
        <f>SUM(E49)</f>
        <v>0</v>
      </c>
      <c r="F50" s="10">
        <f>SUM(F49)</f>
        <v>0</v>
      </c>
      <c r="G50" s="10">
        <f>SUM(G49)</f>
        <v>0</v>
      </c>
    </row>
    <row r="51" spans="2:7" x14ac:dyDescent="0.25">
      <c r="C51" s="15"/>
      <c r="D51" s="16"/>
      <c r="E51" s="17"/>
      <c r="F51" s="17"/>
      <c r="G51" s="17"/>
    </row>
    <row r="52" spans="2:7" x14ac:dyDescent="0.25">
      <c r="C52" s="18" t="s">
        <v>34</v>
      </c>
      <c r="D52" s="54">
        <f>D9+D14+D30+D33+D36+D44+D47+D50</f>
        <v>0</v>
      </c>
      <c r="E52" s="53">
        <f>E9+E14+E30+E33+E36+E44+E47+E50</f>
        <v>0</v>
      </c>
      <c r="F52" s="53">
        <f t="shared" ref="F52:G52" si="0">F9+F14+F30+F33+F36+F44+F47+F50</f>
        <v>0</v>
      </c>
      <c r="G52" s="53">
        <f t="shared" si="0"/>
        <v>0</v>
      </c>
    </row>
    <row r="53" spans="2:7" x14ac:dyDescent="0.25">
      <c r="C53" s="15"/>
      <c r="D53" s="16"/>
      <c r="E53" s="17"/>
      <c r="F53" s="17"/>
      <c r="G53" s="17"/>
    </row>
    <row r="54" spans="2:7" x14ac:dyDescent="0.25">
      <c r="B54" s="21"/>
      <c r="C54" s="20"/>
      <c r="D54" s="21"/>
      <c r="E54" s="22"/>
      <c r="F54" s="22"/>
      <c r="G54" s="22"/>
    </row>
    <row r="55" spans="2:7" ht="22.5" customHeight="1" x14ac:dyDescent="0.25">
      <c r="B55" s="106" t="s">
        <v>6</v>
      </c>
      <c r="C55" s="107"/>
      <c r="D55" s="107"/>
      <c r="E55" s="107"/>
      <c r="F55" s="107"/>
      <c r="G55" s="108"/>
    </row>
    <row r="56" spans="2:7" ht="45" x14ac:dyDescent="0.25">
      <c r="B56" s="57" t="s">
        <v>32</v>
      </c>
      <c r="C56" s="59" t="s">
        <v>33</v>
      </c>
      <c r="D56" s="57" t="s">
        <v>38</v>
      </c>
      <c r="E56" s="57" t="s">
        <v>1</v>
      </c>
      <c r="F56" s="57" t="s">
        <v>0</v>
      </c>
      <c r="G56" s="57" t="s">
        <v>2</v>
      </c>
    </row>
    <row r="57" spans="2:7" x14ac:dyDescent="0.25">
      <c r="B57" s="11" t="s">
        <v>12</v>
      </c>
      <c r="C57" s="11" t="s">
        <v>63</v>
      </c>
      <c r="D57" s="11"/>
      <c r="E57" s="11"/>
      <c r="F57" s="11"/>
      <c r="G57" s="11"/>
    </row>
    <row r="58" spans="2:7" x14ac:dyDescent="0.25">
      <c r="B58" s="12"/>
      <c r="C58" s="70" t="s">
        <v>67</v>
      </c>
      <c r="D58" s="9">
        <f>SUM(D57:D57)</f>
        <v>0</v>
      </c>
      <c r="E58" s="14">
        <f>SUM(E57:E57)</f>
        <v>0</v>
      </c>
      <c r="F58" s="14">
        <f>SUM(F57:F57)</f>
        <v>0</v>
      </c>
      <c r="G58" s="14">
        <f>SUM(G57:G57)</f>
        <v>0</v>
      </c>
    </row>
    <row r="59" spans="2:7" x14ac:dyDescent="0.25">
      <c r="B59" s="12"/>
      <c r="C59" s="1"/>
      <c r="D59" s="9"/>
      <c r="E59" s="14"/>
      <c r="F59" s="14"/>
      <c r="G59" s="14"/>
    </row>
    <row r="60" spans="2:7" x14ac:dyDescent="0.25">
      <c r="B60" s="99" t="s">
        <v>39</v>
      </c>
      <c r="C60" s="37" t="s">
        <v>40</v>
      </c>
      <c r="D60" s="37"/>
      <c r="E60" s="37"/>
      <c r="F60" s="37"/>
      <c r="G60" s="37"/>
    </row>
    <row r="61" spans="2:7" ht="15" customHeight="1" x14ac:dyDescent="0.25">
      <c r="B61" s="100"/>
      <c r="C61" s="38" t="s">
        <v>41</v>
      </c>
      <c r="D61" s="39"/>
      <c r="E61" s="39"/>
      <c r="F61" s="39"/>
      <c r="G61" s="39"/>
    </row>
    <row r="62" spans="2:7" x14ac:dyDescent="0.25">
      <c r="B62" s="101"/>
      <c r="C62" s="50" t="s">
        <v>42</v>
      </c>
      <c r="D62" s="5"/>
      <c r="E62" s="5"/>
      <c r="F62" s="5"/>
      <c r="G62" s="49"/>
    </row>
    <row r="63" spans="2:7" x14ac:dyDescent="0.25">
      <c r="B63" s="12"/>
      <c r="C63" s="70" t="s">
        <v>67</v>
      </c>
      <c r="D63" s="9">
        <f>SUM(D60:D62)</f>
        <v>0</v>
      </c>
      <c r="E63" s="14">
        <f>SUM(E60:E62)</f>
        <v>0</v>
      </c>
      <c r="F63" s="14">
        <f>SUM(F60:F62)</f>
        <v>0</v>
      </c>
      <c r="G63" s="14">
        <f>SUM(G60:G62)</f>
        <v>0</v>
      </c>
    </row>
    <row r="64" spans="2:7" ht="15" customHeight="1" x14ac:dyDescent="0.25">
      <c r="B64" s="12"/>
      <c r="C64" s="1"/>
      <c r="D64" s="9"/>
      <c r="E64" s="14"/>
      <c r="F64" s="14"/>
      <c r="G64" s="14"/>
    </row>
    <row r="65" spans="2:7" x14ac:dyDescent="0.25">
      <c r="B65" s="99" t="s">
        <v>13</v>
      </c>
      <c r="C65" s="42" t="s">
        <v>43</v>
      </c>
      <c r="D65" s="37"/>
      <c r="E65" s="37"/>
      <c r="F65" s="37"/>
      <c r="G65" s="37"/>
    </row>
    <row r="66" spans="2:7" x14ac:dyDescent="0.25">
      <c r="B66" s="100"/>
      <c r="C66" s="43" t="s">
        <v>9</v>
      </c>
      <c r="D66" s="39"/>
      <c r="E66" s="39"/>
      <c r="F66" s="39"/>
      <c r="G66" s="39"/>
    </row>
    <row r="67" spans="2:7" x14ac:dyDescent="0.25">
      <c r="B67" s="100"/>
      <c r="C67" s="43" t="s">
        <v>10</v>
      </c>
      <c r="D67" s="39"/>
      <c r="E67" s="39"/>
      <c r="F67" s="39"/>
      <c r="G67" s="39"/>
    </row>
    <row r="68" spans="2:7" x14ac:dyDescent="0.25">
      <c r="B68" s="100"/>
      <c r="C68" s="44" t="s">
        <v>21</v>
      </c>
      <c r="D68" s="4"/>
      <c r="E68" s="4"/>
      <c r="F68" s="4"/>
      <c r="G68" s="4"/>
    </row>
    <row r="69" spans="2:7" x14ac:dyDescent="0.25">
      <c r="B69" s="100"/>
      <c r="C69" s="44" t="s">
        <v>22</v>
      </c>
      <c r="D69" s="4"/>
      <c r="E69" s="4"/>
      <c r="F69" s="4"/>
      <c r="G69" s="4"/>
    </row>
    <row r="70" spans="2:7" x14ac:dyDescent="0.25">
      <c r="B70" s="100"/>
      <c r="C70" s="44" t="s">
        <v>64</v>
      </c>
      <c r="D70" s="4"/>
      <c r="E70" s="4"/>
      <c r="F70" s="4"/>
      <c r="G70" s="4"/>
    </row>
    <row r="71" spans="2:7" x14ac:dyDescent="0.25">
      <c r="B71" s="100"/>
      <c r="C71" s="44" t="s">
        <v>23</v>
      </c>
      <c r="D71" s="4"/>
      <c r="E71" s="4"/>
      <c r="F71" s="4"/>
      <c r="G71" s="4"/>
    </row>
    <row r="72" spans="2:7" x14ac:dyDescent="0.25">
      <c r="B72" s="100"/>
      <c r="C72" s="44" t="s">
        <v>24</v>
      </c>
      <c r="D72" s="4"/>
      <c r="E72" s="4"/>
      <c r="F72" s="4"/>
      <c r="G72" s="4"/>
    </row>
    <row r="73" spans="2:7" x14ac:dyDescent="0.25">
      <c r="B73" s="100"/>
      <c r="C73" s="44" t="s">
        <v>62</v>
      </c>
      <c r="D73" s="4"/>
      <c r="E73" s="4"/>
      <c r="F73" s="4"/>
      <c r="G73" s="4"/>
    </row>
    <row r="74" spans="2:7" x14ac:dyDescent="0.25">
      <c r="B74" s="100"/>
      <c r="C74" s="44" t="s">
        <v>65</v>
      </c>
      <c r="D74" s="4"/>
      <c r="E74" s="4"/>
      <c r="F74" s="4"/>
      <c r="G74" s="4"/>
    </row>
    <row r="75" spans="2:7" x14ac:dyDescent="0.25">
      <c r="B75" s="100"/>
      <c r="C75" s="44" t="s">
        <v>25</v>
      </c>
      <c r="D75" s="4"/>
      <c r="E75" s="4"/>
      <c r="F75" s="4"/>
      <c r="G75" s="4"/>
    </row>
    <row r="76" spans="2:7" x14ac:dyDescent="0.25">
      <c r="B76" s="100"/>
      <c r="C76" s="44" t="s">
        <v>26</v>
      </c>
      <c r="D76" s="4"/>
      <c r="E76" s="4"/>
      <c r="F76" s="4"/>
      <c r="G76" s="4"/>
    </row>
    <row r="77" spans="2:7" x14ac:dyDescent="0.25">
      <c r="B77" s="100"/>
      <c r="C77" s="44" t="s">
        <v>27</v>
      </c>
      <c r="D77" s="4"/>
      <c r="E77" s="4"/>
      <c r="F77" s="4"/>
      <c r="G77" s="4"/>
    </row>
    <row r="78" spans="2:7" x14ac:dyDescent="0.25">
      <c r="B78" s="101"/>
      <c r="C78" s="45" t="s">
        <v>28</v>
      </c>
      <c r="D78" s="5"/>
      <c r="E78" s="5"/>
      <c r="F78" s="5"/>
      <c r="G78" s="5"/>
    </row>
    <row r="79" spans="2:7" x14ac:dyDescent="0.25">
      <c r="B79" s="41"/>
      <c r="C79" s="70" t="s">
        <v>67</v>
      </c>
      <c r="D79" s="8">
        <f>SUM(D65:D78)</f>
        <v>0</v>
      </c>
      <c r="E79" s="10">
        <f>SUM(E65:E78)</f>
        <v>0</v>
      </c>
      <c r="F79" s="10">
        <f>SUM(F65:F78)</f>
        <v>0</v>
      </c>
      <c r="G79" s="10">
        <f>SUM(G65:G78)</f>
        <v>0</v>
      </c>
    </row>
    <row r="80" spans="2:7" x14ac:dyDescent="0.25">
      <c r="B80" s="46"/>
      <c r="C80" s="47"/>
      <c r="D80" s="6"/>
      <c r="E80" s="6"/>
      <c r="F80" s="6"/>
      <c r="G80" s="46"/>
    </row>
    <row r="81" spans="2:7" x14ac:dyDescent="0.25">
      <c r="B81" s="11" t="s">
        <v>14</v>
      </c>
      <c r="C81" s="11" t="s">
        <v>11</v>
      </c>
      <c r="D81" s="11"/>
      <c r="E81" s="11"/>
      <c r="F81" s="11"/>
      <c r="G81" s="11"/>
    </row>
    <row r="82" spans="2:7" x14ac:dyDescent="0.25">
      <c r="B82" s="12"/>
      <c r="C82" s="70" t="s">
        <v>67</v>
      </c>
      <c r="D82" s="9">
        <f>SUM(D81)</f>
        <v>0</v>
      </c>
      <c r="E82" s="14">
        <f>SUM(E81)</f>
        <v>0</v>
      </c>
      <c r="F82" s="14">
        <f>SUM(F81)</f>
        <v>0</v>
      </c>
      <c r="G82" s="14">
        <f>SUM(G81)</f>
        <v>0</v>
      </c>
    </row>
    <row r="83" spans="2:7" x14ac:dyDescent="0.25">
      <c r="B83" s="12"/>
      <c r="C83" s="1"/>
      <c r="D83" s="9"/>
      <c r="E83" s="14"/>
      <c r="F83" s="14"/>
      <c r="G83" s="14"/>
    </row>
    <row r="84" spans="2:7" s="12" customFormat="1" x14ac:dyDescent="0.25">
      <c r="B84" s="68" t="s">
        <v>45</v>
      </c>
      <c r="C84" s="11" t="s">
        <v>46</v>
      </c>
      <c r="D84" s="37"/>
      <c r="E84" s="37"/>
      <c r="F84" s="37"/>
      <c r="G84" s="37"/>
    </row>
    <row r="85" spans="2:7" x14ac:dyDescent="0.25">
      <c r="B85" s="41"/>
      <c r="C85" s="70" t="s">
        <v>67</v>
      </c>
      <c r="D85" s="8">
        <f>SUM(D84:D84)</f>
        <v>0</v>
      </c>
      <c r="E85" s="10">
        <f>SUM(E84:E84)</f>
        <v>0</v>
      </c>
      <c r="F85" s="10">
        <f>SUM(F84:F84)</f>
        <v>0</v>
      </c>
      <c r="G85" s="10">
        <f>SUM(G84:G84)</f>
        <v>0</v>
      </c>
    </row>
    <row r="86" spans="2:7" x14ac:dyDescent="0.25">
      <c r="B86" s="46"/>
      <c r="C86" s="47"/>
      <c r="D86" s="6"/>
      <c r="E86" s="6"/>
      <c r="F86" s="6"/>
      <c r="G86" s="46"/>
    </row>
    <row r="87" spans="2:7" x14ac:dyDescent="0.25">
      <c r="B87" s="99" t="s">
        <v>18</v>
      </c>
      <c r="C87" s="42" t="s">
        <v>15</v>
      </c>
      <c r="D87" s="37"/>
      <c r="E87" s="37"/>
      <c r="F87" s="37"/>
      <c r="G87" s="37"/>
    </row>
    <row r="88" spans="2:7" x14ac:dyDescent="0.25">
      <c r="B88" s="100"/>
      <c r="C88" s="43" t="s">
        <v>16</v>
      </c>
      <c r="D88" s="39"/>
      <c r="E88" s="39"/>
      <c r="F88" s="39"/>
      <c r="G88" s="39"/>
    </row>
    <row r="89" spans="2:7" x14ac:dyDescent="0.25">
      <c r="B89" s="100"/>
      <c r="C89" s="43" t="s">
        <v>29</v>
      </c>
      <c r="D89" s="39"/>
      <c r="E89" s="39"/>
      <c r="F89" s="39"/>
      <c r="G89" s="39"/>
    </row>
    <row r="90" spans="2:7" x14ac:dyDescent="0.25">
      <c r="B90" s="100"/>
      <c r="C90" s="43" t="s">
        <v>66</v>
      </c>
      <c r="D90" s="39"/>
      <c r="E90" s="39"/>
      <c r="F90" s="39"/>
      <c r="G90" s="39"/>
    </row>
    <row r="91" spans="2:7" x14ac:dyDescent="0.25">
      <c r="B91" s="100"/>
      <c r="C91" s="43" t="s">
        <v>44</v>
      </c>
      <c r="D91" s="39"/>
      <c r="E91" s="39"/>
      <c r="F91" s="39"/>
      <c r="G91" s="39"/>
    </row>
    <row r="92" spans="2:7" x14ac:dyDescent="0.25">
      <c r="B92" s="101"/>
      <c r="C92" s="45" t="s">
        <v>30</v>
      </c>
      <c r="D92" s="5"/>
      <c r="E92" s="5"/>
      <c r="F92" s="5"/>
      <c r="G92" s="5"/>
    </row>
    <row r="93" spans="2:7" x14ac:dyDescent="0.25">
      <c r="B93" s="41"/>
      <c r="C93" s="70" t="s">
        <v>67</v>
      </c>
      <c r="D93" s="8">
        <f>SUM(D87:D92)</f>
        <v>0</v>
      </c>
      <c r="E93" s="10">
        <f>SUM(E87:E92)</f>
        <v>0</v>
      </c>
      <c r="F93" s="10">
        <f>SUM(F87:F92)</f>
        <v>0</v>
      </c>
      <c r="G93" s="10">
        <f>SUM(G87:G92)</f>
        <v>0</v>
      </c>
    </row>
    <row r="94" spans="2:7" x14ac:dyDescent="0.25">
      <c r="B94" s="46"/>
      <c r="C94" s="47"/>
      <c r="D94" s="6"/>
      <c r="E94" s="6"/>
      <c r="F94" s="6"/>
      <c r="G94" s="46"/>
    </row>
    <row r="95" spans="2:7" x14ac:dyDescent="0.25">
      <c r="B95" s="11" t="s">
        <v>19</v>
      </c>
      <c r="C95" s="69" t="s">
        <v>17</v>
      </c>
      <c r="D95" s="69"/>
      <c r="E95" s="69"/>
      <c r="F95" s="69"/>
      <c r="G95" s="69"/>
    </row>
    <row r="96" spans="2:7" x14ac:dyDescent="0.25">
      <c r="B96" s="12"/>
      <c r="C96" s="70" t="s">
        <v>67</v>
      </c>
      <c r="D96" s="8">
        <f>SUM(D95)</f>
        <v>0</v>
      </c>
      <c r="E96" s="10">
        <f>SUM(E95)</f>
        <v>0</v>
      </c>
      <c r="F96" s="10">
        <f>SUM(F95)</f>
        <v>0</v>
      </c>
      <c r="G96" s="10">
        <f>SUM(G95)</f>
        <v>0</v>
      </c>
    </row>
    <row r="97" spans="2:7" ht="18.75" customHeight="1" x14ac:dyDescent="0.25">
      <c r="B97" s="12"/>
      <c r="C97" s="89"/>
      <c r="D97" s="9"/>
      <c r="E97" s="14"/>
      <c r="F97" s="14"/>
      <c r="G97" s="14"/>
    </row>
    <row r="98" spans="2:7" x14ac:dyDescent="0.25">
      <c r="B98" s="11" t="s">
        <v>61</v>
      </c>
      <c r="C98" s="11" t="s">
        <v>117</v>
      </c>
      <c r="D98" s="11"/>
      <c r="E98" s="11"/>
      <c r="F98" s="11"/>
      <c r="G98" s="11"/>
    </row>
    <row r="99" spans="2:7" x14ac:dyDescent="0.25">
      <c r="B99" s="12"/>
      <c r="C99" s="70" t="s">
        <v>67</v>
      </c>
      <c r="D99" s="8">
        <f>SUM(D98)</f>
        <v>0</v>
      </c>
      <c r="E99" s="10">
        <f>SUM(E98)</f>
        <v>0</v>
      </c>
      <c r="F99" s="10">
        <f>SUM(F98)</f>
        <v>0</v>
      </c>
      <c r="G99" s="10">
        <f>SUM(G98)</f>
        <v>0</v>
      </c>
    </row>
    <row r="100" spans="2:7" x14ac:dyDescent="0.25">
      <c r="B100" s="12"/>
      <c r="C100" s="13"/>
      <c r="D100" s="9"/>
      <c r="E100" s="14"/>
      <c r="F100" s="14"/>
      <c r="G100" s="14"/>
    </row>
    <row r="101" spans="2:7" x14ac:dyDescent="0.25">
      <c r="C101" s="18" t="s">
        <v>35</v>
      </c>
      <c r="D101" s="11">
        <f>D58+D63+D79+D82+D85+D93+D96+D99</f>
        <v>0</v>
      </c>
      <c r="E101" s="19">
        <f>E58+E63+E79+E82+E85+E93+E96+E99</f>
        <v>0</v>
      </c>
      <c r="F101" s="19">
        <f t="shared" ref="F101:G101" si="1">F58+F63+F79+F82+F85+F93+F96+F99</f>
        <v>0</v>
      </c>
      <c r="G101" s="19">
        <f t="shared" si="1"/>
        <v>0</v>
      </c>
    </row>
    <row r="102" spans="2:7" x14ac:dyDescent="0.25">
      <c r="C102" s="15"/>
      <c r="D102" s="12"/>
      <c r="E102" s="14"/>
      <c r="F102" s="14"/>
      <c r="G102" s="14"/>
    </row>
    <row r="103" spans="2:7" ht="15.75" thickBot="1" x14ac:dyDescent="0.3"/>
    <row r="104" spans="2:7" ht="22.5" customHeight="1" thickBot="1" x14ac:dyDescent="0.3">
      <c r="B104" s="109" t="s">
        <v>7</v>
      </c>
      <c r="C104" s="110"/>
      <c r="D104" s="110"/>
      <c r="E104" s="110"/>
      <c r="F104" s="110"/>
      <c r="G104" s="111"/>
    </row>
    <row r="105" spans="2:7" ht="45" x14ac:dyDescent="0.25">
      <c r="B105" s="3" t="s">
        <v>32</v>
      </c>
      <c r="C105" s="7" t="s">
        <v>33</v>
      </c>
      <c r="D105" s="2" t="s">
        <v>38</v>
      </c>
      <c r="E105" s="2" t="s">
        <v>1</v>
      </c>
      <c r="F105" s="2" t="s">
        <v>0</v>
      </c>
      <c r="G105" s="2" t="s">
        <v>2</v>
      </c>
    </row>
    <row r="106" spans="2:7" s="60" customFormat="1" x14ac:dyDescent="0.25">
      <c r="B106" s="11" t="s">
        <v>12</v>
      </c>
      <c r="C106" s="11" t="s">
        <v>63</v>
      </c>
      <c r="D106" s="11"/>
      <c r="E106" s="11"/>
      <c r="F106" s="11"/>
      <c r="G106" s="11"/>
    </row>
    <row r="107" spans="2:7" s="60" customFormat="1" x14ac:dyDescent="0.25">
      <c r="B107" s="12"/>
      <c r="C107" s="70" t="s">
        <v>67</v>
      </c>
      <c r="D107" s="9">
        <f>SUM(D106:D106)</f>
        <v>0</v>
      </c>
      <c r="E107" s="14">
        <f>SUM(E106:E106)</f>
        <v>0</v>
      </c>
      <c r="F107" s="14">
        <f>SUM(F106:F106)</f>
        <v>0</v>
      </c>
      <c r="G107" s="14">
        <f>SUM(G106:G106)</f>
        <v>0</v>
      </c>
    </row>
    <row r="108" spans="2:7" s="60" customFormat="1" x14ac:dyDescent="0.25">
      <c r="B108" s="12"/>
      <c r="C108" s="1"/>
      <c r="D108" s="9"/>
      <c r="E108" s="14"/>
      <c r="F108" s="14"/>
      <c r="G108" s="14"/>
    </row>
    <row r="109" spans="2:7" s="60" customFormat="1" x14ac:dyDescent="0.25">
      <c r="B109" s="99" t="s">
        <v>39</v>
      </c>
      <c r="C109" s="37" t="s">
        <v>40</v>
      </c>
      <c r="D109" s="37"/>
      <c r="E109" s="37"/>
      <c r="F109" s="37"/>
      <c r="G109" s="37"/>
    </row>
    <row r="110" spans="2:7" s="60" customFormat="1" x14ac:dyDescent="0.25">
      <c r="B110" s="100"/>
      <c r="C110" s="38" t="s">
        <v>41</v>
      </c>
      <c r="D110" s="39"/>
      <c r="E110" s="39"/>
      <c r="F110" s="39"/>
      <c r="G110" s="39"/>
    </row>
    <row r="111" spans="2:7" s="60" customFormat="1" x14ac:dyDescent="0.25">
      <c r="B111" s="101"/>
      <c r="C111" s="50" t="s">
        <v>42</v>
      </c>
      <c r="D111" s="5"/>
      <c r="E111" s="5"/>
      <c r="F111" s="5"/>
      <c r="G111" s="49"/>
    </row>
    <row r="112" spans="2:7" s="60" customFormat="1" x14ac:dyDescent="0.25">
      <c r="B112" s="12"/>
      <c r="C112" s="70" t="s">
        <v>67</v>
      </c>
      <c r="D112" s="9">
        <f>SUM(D109:D111)</f>
        <v>0</v>
      </c>
      <c r="E112" s="14">
        <f>SUM(E109:E111)</f>
        <v>0</v>
      </c>
      <c r="F112" s="14">
        <f>SUM(F109:F111)</f>
        <v>0</v>
      </c>
      <c r="G112" s="14">
        <f>SUM(G109:G111)</f>
        <v>0</v>
      </c>
    </row>
    <row r="113" spans="2:7" s="60" customFormat="1" x14ac:dyDescent="0.25">
      <c r="B113" s="12"/>
      <c r="C113" s="1"/>
      <c r="D113" s="9"/>
      <c r="E113" s="14"/>
      <c r="F113" s="14"/>
      <c r="G113" s="14"/>
    </row>
    <row r="114" spans="2:7" s="60" customFormat="1" x14ac:dyDescent="0.25">
      <c r="B114" s="99" t="s">
        <v>13</v>
      </c>
      <c r="C114" s="42" t="s">
        <v>43</v>
      </c>
      <c r="D114" s="37"/>
      <c r="E114" s="37"/>
      <c r="F114" s="37"/>
      <c r="G114" s="37"/>
    </row>
    <row r="115" spans="2:7" s="60" customFormat="1" x14ac:dyDescent="0.25">
      <c r="B115" s="100"/>
      <c r="C115" s="43" t="s">
        <v>9</v>
      </c>
      <c r="D115" s="39"/>
      <c r="E115" s="39"/>
      <c r="F115" s="39"/>
      <c r="G115" s="39"/>
    </row>
    <row r="116" spans="2:7" s="60" customFormat="1" x14ac:dyDescent="0.25">
      <c r="B116" s="100"/>
      <c r="C116" s="43" t="s">
        <v>10</v>
      </c>
      <c r="D116" s="39"/>
      <c r="E116" s="39"/>
      <c r="F116" s="39"/>
      <c r="G116" s="39"/>
    </row>
    <row r="117" spans="2:7" s="60" customFormat="1" x14ac:dyDescent="0.25">
      <c r="B117" s="100"/>
      <c r="C117" s="44" t="s">
        <v>21</v>
      </c>
      <c r="D117" s="4"/>
      <c r="E117" s="4"/>
      <c r="F117" s="4"/>
      <c r="G117" s="4"/>
    </row>
    <row r="118" spans="2:7" s="60" customFormat="1" x14ac:dyDescent="0.25">
      <c r="B118" s="100"/>
      <c r="C118" s="44" t="s">
        <v>22</v>
      </c>
      <c r="D118" s="4"/>
      <c r="E118" s="4"/>
      <c r="F118" s="4"/>
      <c r="G118" s="4"/>
    </row>
    <row r="119" spans="2:7" s="60" customFormat="1" x14ac:dyDescent="0.25">
      <c r="B119" s="100"/>
      <c r="C119" s="44" t="s">
        <v>64</v>
      </c>
      <c r="D119" s="4"/>
      <c r="E119" s="4"/>
      <c r="F119" s="4"/>
      <c r="G119" s="4"/>
    </row>
    <row r="120" spans="2:7" s="60" customFormat="1" x14ac:dyDescent="0.25">
      <c r="B120" s="100"/>
      <c r="C120" s="44" t="s">
        <v>23</v>
      </c>
      <c r="D120" s="4"/>
      <c r="E120" s="4"/>
      <c r="F120" s="4"/>
      <c r="G120" s="4"/>
    </row>
    <row r="121" spans="2:7" s="60" customFormat="1" x14ac:dyDescent="0.25">
      <c r="B121" s="100"/>
      <c r="C121" s="44" t="s">
        <v>24</v>
      </c>
      <c r="D121" s="4"/>
      <c r="E121" s="4"/>
      <c r="F121" s="4"/>
      <c r="G121" s="4"/>
    </row>
    <row r="122" spans="2:7" s="60" customFormat="1" x14ac:dyDescent="0.25">
      <c r="B122" s="100"/>
      <c r="C122" s="44" t="s">
        <v>62</v>
      </c>
      <c r="D122" s="4"/>
      <c r="E122" s="4"/>
      <c r="F122" s="4"/>
      <c r="G122" s="4"/>
    </row>
    <row r="123" spans="2:7" s="60" customFormat="1" x14ac:dyDescent="0.25">
      <c r="B123" s="100"/>
      <c r="C123" s="44" t="s">
        <v>65</v>
      </c>
      <c r="D123" s="4"/>
      <c r="E123" s="4"/>
      <c r="F123" s="4"/>
      <c r="G123" s="4"/>
    </row>
    <row r="124" spans="2:7" s="60" customFormat="1" x14ac:dyDescent="0.25">
      <c r="B124" s="100"/>
      <c r="C124" s="44" t="s">
        <v>25</v>
      </c>
      <c r="D124" s="4"/>
      <c r="E124" s="4"/>
      <c r="F124" s="4"/>
      <c r="G124" s="4"/>
    </row>
    <row r="125" spans="2:7" s="60" customFormat="1" x14ac:dyDescent="0.25">
      <c r="B125" s="100"/>
      <c r="C125" s="44" t="s">
        <v>26</v>
      </c>
      <c r="D125" s="4"/>
      <c r="E125" s="4"/>
      <c r="F125" s="4"/>
      <c r="G125" s="4"/>
    </row>
    <row r="126" spans="2:7" s="60" customFormat="1" x14ac:dyDescent="0.25">
      <c r="B126" s="100"/>
      <c r="C126" s="44" t="s">
        <v>27</v>
      </c>
      <c r="D126" s="4"/>
      <c r="E126" s="4"/>
      <c r="F126" s="4"/>
      <c r="G126" s="4"/>
    </row>
    <row r="127" spans="2:7" s="60" customFormat="1" x14ac:dyDescent="0.25">
      <c r="B127" s="101"/>
      <c r="C127" s="45" t="s">
        <v>28</v>
      </c>
      <c r="D127" s="5"/>
      <c r="E127" s="5"/>
      <c r="F127" s="5"/>
      <c r="G127" s="5"/>
    </row>
    <row r="128" spans="2:7" s="60" customFormat="1" x14ac:dyDescent="0.25">
      <c r="B128" s="41"/>
      <c r="C128" s="70" t="s">
        <v>67</v>
      </c>
      <c r="D128" s="8">
        <f>SUM(D114:D127)</f>
        <v>0</v>
      </c>
      <c r="E128" s="10">
        <f>SUM(E114:E127)</f>
        <v>0</v>
      </c>
      <c r="F128" s="10">
        <f>SUM(F114:F127)</f>
        <v>0</v>
      </c>
      <c r="G128" s="10">
        <f>SUM(G114:G127)</f>
        <v>0</v>
      </c>
    </row>
    <row r="129" spans="2:7" s="60" customFormat="1" x14ac:dyDescent="0.25">
      <c r="B129" s="46"/>
      <c r="C129" s="47"/>
      <c r="D129" s="6"/>
      <c r="E129" s="6"/>
      <c r="F129" s="6"/>
      <c r="G129" s="46"/>
    </row>
    <row r="130" spans="2:7" s="60" customFormat="1" x14ac:dyDescent="0.25">
      <c r="B130" s="11" t="s">
        <v>14</v>
      </c>
      <c r="C130" s="11" t="s">
        <v>11</v>
      </c>
      <c r="D130" s="11"/>
      <c r="E130" s="11"/>
      <c r="F130" s="11"/>
      <c r="G130" s="11"/>
    </row>
    <row r="131" spans="2:7" s="60" customFormat="1" x14ac:dyDescent="0.25">
      <c r="B131" s="12"/>
      <c r="C131" s="70" t="s">
        <v>67</v>
      </c>
      <c r="D131" s="9">
        <f>SUM(D130)</f>
        <v>0</v>
      </c>
      <c r="E131" s="14">
        <f>SUM(E130)</f>
        <v>0</v>
      </c>
      <c r="F131" s="14">
        <f>SUM(F130)</f>
        <v>0</v>
      </c>
      <c r="G131" s="14">
        <f>SUM(G130)</f>
        <v>0</v>
      </c>
    </row>
    <row r="132" spans="2:7" s="60" customFormat="1" x14ac:dyDescent="0.25">
      <c r="B132" s="12"/>
      <c r="C132" s="1"/>
      <c r="D132" s="9"/>
      <c r="E132" s="14"/>
      <c r="F132" s="14"/>
      <c r="G132" s="14"/>
    </row>
    <row r="133" spans="2:7" s="60" customFormat="1" x14ac:dyDescent="0.25">
      <c r="B133" s="68" t="s">
        <v>45</v>
      </c>
      <c r="C133" s="11" t="s">
        <v>46</v>
      </c>
      <c r="D133" s="37"/>
      <c r="E133" s="37"/>
      <c r="F133" s="37"/>
      <c r="G133" s="37"/>
    </row>
    <row r="134" spans="2:7" s="60" customFormat="1" x14ac:dyDescent="0.25">
      <c r="B134" s="41"/>
      <c r="C134" s="70" t="s">
        <v>67</v>
      </c>
      <c r="D134" s="8">
        <f>SUM(D133:D133)</f>
        <v>0</v>
      </c>
      <c r="E134" s="10">
        <f>SUM(E133:E133)</f>
        <v>0</v>
      </c>
      <c r="F134" s="10">
        <f>SUM(F133:F133)</f>
        <v>0</v>
      </c>
      <c r="G134" s="10">
        <f>SUM(G133:G133)</f>
        <v>0</v>
      </c>
    </row>
    <row r="135" spans="2:7" s="60" customFormat="1" x14ac:dyDescent="0.25">
      <c r="B135" s="46"/>
      <c r="C135" s="47"/>
      <c r="D135" s="6"/>
      <c r="E135" s="6"/>
      <c r="F135" s="6"/>
      <c r="G135" s="46"/>
    </row>
    <row r="136" spans="2:7" s="60" customFormat="1" x14ac:dyDescent="0.25">
      <c r="B136" s="99" t="s">
        <v>18</v>
      </c>
      <c r="C136" s="42" t="s">
        <v>15</v>
      </c>
      <c r="D136" s="37"/>
      <c r="E136" s="37"/>
      <c r="F136" s="37"/>
      <c r="G136" s="37"/>
    </row>
    <row r="137" spans="2:7" s="60" customFormat="1" x14ac:dyDescent="0.25">
      <c r="B137" s="100"/>
      <c r="C137" s="43" t="s">
        <v>16</v>
      </c>
      <c r="D137" s="39"/>
      <c r="E137" s="39"/>
      <c r="F137" s="39"/>
      <c r="G137" s="39"/>
    </row>
    <row r="138" spans="2:7" s="60" customFormat="1" x14ac:dyDescent="0.25">
      <c r="B138" s="100"/>
      <c r="C138" s="43" t="s">
        <v>29</v>
      </c>
      <c r="D138" s="39"/>
      <c r="E138" s="39"/>
      <c r="F138" s="39"/>
      <c r="G138" s="39"/>
    </row>
    <row r="139" spans="2:7" s="60" customFormat="1" x14ac:dyDescent="0.25">
      <c r="B139" s="100"/>
      <c r="C139" s="43" t="s">
        <v>66</v>
      </c>
      <c r="D139" s="39"/>
      <c r="E139" s="39"/>
      <c r="F139" s="39"/>
      <c r="G139" s="39"/>
    </row>
    <row r="140" spans="2:7" s="60" customFormat="1" x14ac:dyDescent="0.25">
      <c r="B140" s="100"/>
      <c r="C140" s="43" t="s">
        <v>44</v>
      </c>
      <c r="D140" s="39"/>
      <c r="E140" s="39"/>
      <c r="F140" s="39"/>
      <c r="G140" s="39"/>
    </row>
    <row r="141" spans="2:7" s="60" customFormat="1" x14ac:dyDescent="0.25">
      <c r="B141" s="101"/>
      <c r="C141" s="45" t="s">
        <v>30</v>
      </c>
      <c r="D141" s="5"/>
      <c r="E141" s="5"/>
      <c r="F141" s="5"/>
      <c r="G141" s="5"/>
    </row>
    <row r="142" spans="2:7" s="60" customFormat="1" x14ac:dyDescent="0.25">
      <c r="B142" s="41"/>
      <c r="C142" s="70" t="s">
        <v>67</v>
      </c>
      <c r="D142" s="8">
        <f>SUM(D136:D141)</f>
        <v>0</v>
      </c>
      <c r="E142" s="10">
        <f>SUM(E136:E141)</f>
        <v>0</v>
      </c>
      <c r="F142" s="10">
        <f>SUM(F136:F141)</f>
        <v>0</v>
      </c>
      <c r="G142" s="10">
        <f>SUM(G136:G141)</f>
        <v>0</v>
      </c>
    </row>
    <row r="143" spans="2:7" s="60" customFormat="1" x14ac:dyDescent="0.25">
      <c r="B143" s="46"/>
      <c r="C143" s="47"/>
      <c r="D143" s="6"/>
      <c r="E143" s="6"/>
      <c r="F143" s="6"/>
      <c r="G143" s="46"/>
    </row>
    <row r="144" spans="2:7" s="60" customFormat="1" x14ac:dyDescent="0.25">
      <c r="B144" s="11" t="s">
        <v>19</v>
      </c>
      <c r="C144" s="69" t="s">
        <v>17</v>
      </c>
      <c r="D144" s="69"/>
      <c r="E144" s="69"/>
      <c r="F144" s="69"/>
      <c r="G144" s="69"/>
    </row>
    <row r="145" spans="2:7" s="60" customFormat="1" x14ac:dyDescent="0.25">
      <c r="B145" s="12"/>
      <c r="C145" s="70" t="s">
        <v>67</v>
      </c>
      <c r="D145" s="8">
        <f>SUM(D144)</f>
        <v>0</v>
      </c>
      <c r="E145" s="10">
        <f>SUM(E144)</f>
        <v>0</v>
      </c>
      <c r="F145" s="10">
        <f>SUM(F144)</f>
        <v>0</v>
      </c>
      <c r="G145" s="10">
        <f>SUM(G144)</f>
        <v>0</v>
      </c>
    </row>
    <row r="146" spans="2:7" s="60" customFormat="1" x14ac:dyDescent="0.25">
      <c r="B146" s="36"/>
      <c r="C146" s="15"/>
      <c r="D146" s="16"/>
      <c r="E146" s="17"/>
      <c r="F146" s="17"/>
      <c r="G146" s="17"/>
    </row>
    <row r="147" spans="2:7" s="60" customFormat="1" x14ac:dyDescent="0.25">
      <c r="B147" s="11" t="s">
        <v>61</v>
      </c>
      <c r="C147" s="11" t="s">
        <v>117</v>
      </c>
      <c r="D147" s="11"/>
      <c r="E147" s="11"/>
      <c r="F147" s="11"/>
      <c r="G147" s="11"/>
    </row>
    <row r="148" spans="2:7" s="60" customFormat="1" x14ac:dyDescent="0.25">
      <c r="B148" s="12"/>
      <c r="C148" s="70" t="s">
        <v>67</v>
      </c>
      <c r="D148" s="8">
        <f>SUM(D147)</f>
        <v>0</v>
      </c>
      <c r="E148" s="10">
        <f>SUM(E147)</f>
        <v>0</v>
      </c>
      <c r="F148" s="10">
        <f>SUM(F147)</f>
        <v>0</v>
      </c>
      <c r="G148" s="10">
        <f>SUM(G147)</f>
        <v>0</v>
      </c>
    </row>
    <row r="149" spans="2:7" x14ac:dyDescent="0.25">
      <c r="B149" s="12"/>
      <c r="C149" s="9"/>
      <c r="D149" s="1"/>
      <c r="E149" s="1"/>
      <c r="F149" s="1"/>
      <c r="G149" s="12"/>
    </row>
    <row r="150" spans="2:7" x14ac:dyDescent="0.25">
      <c r="B150" s="12"/>
      <c r="C150" s="18" t="s">
        <v>36</v>
      </c>
      <c r="D150" s="11">
        <f>D107+D112+D128+D131+D134+D142+D145+D148</f>
        <v>0</v>
      </c>
      <c r="E150" s="19">
        <f>E107+E112+E128+E131+E134+E142+E145+E148</f>
        <v>0</v>
      </c>
      <c r="F150" s="19">
        <f t="shared" ref="F150:G150" si="2">F107+F112+F128+F131+F134+F142+F145+F148</f>
        <v>0</v>
      </c>
      <c r="G150" s="19">
        <f t="shared" si="2"/>
        <v>0</v>
      </c>
    </row>
    <row r="152" spans="2:7" ht="15.75" thickBot="1" x14ac:dyDescent="0.3"/>
    <row r="153" spans="2:7" ht="22.5" customHeight="1" x14ac:dyDescent="0.25">
      <c r="B153" s="112" t="s">
        <v>8</v>
      </c>
      <c r="C153" s="113"/>
      <c r="D153" s="113"/>
      <c r="E153" s="113"/>
      <c r="F153" s="113"/>
      <c r="G153" s="114"/>
    </row>
    <row r="154" spans="2:7" ht="45" x14ac:dyDescent="0.25">
      <c r="B154" s="56" t="s">
        <v>32</v>
      </c>
      <c r="C154" s="61" t="s">
        <v>33</v>
      </c>
      <c r="D154" s="56" t="s">
        <v>38</v>
      </c>
      <c r="E154" s="56" t="s">
        <v>1</v>
      </c>
      <c r="F154" s="56" t="s">
        <v>0</v>
      </c>
      <c r="G154" s="56" t="s">
        <v>2</v>
      </c>
    </row>
    <row r="155" spans="2:7" s="12" customFormat="1" x14ac:dyDescent="0.25">
      <c r="B155" s="11" t="s">
        <v>12</v>
      </c>
      <c r="C155" s="11" t="s">
        <v>63</v>
      </c>
      <c r="D155" s="11"/>
      <c r="E155" s="11"/>
      <c r="F155" s="11"/>
      <c r="G155" s="11"/>
    </row>
    <row r="156" spans="2:7" s="12" customFormat="1" x14ac:dyDescent="0.25">
      <c r="C156" s="70" t="s">
        <v>67</v>
      </c>
      <c r="D156" s="9">
        <f>SUM(D155:D155)</f>
        <v>0</v>
      </c>
      <c r="E156" s="14">
        <f>SUM(E155:E155)</f>
        <v>0</v>
      </c>
      <c r="F156" s="14">
        <f>SUM(F155:F155)</f>
        <v>0</v>
      </c>
      <c r="G156" s="14">
        <f>SUM(G155:G155)</f>
        <v>0</v>
      </c>
    </row>
    <row r="157" spans="2:7" s="12" customFormat="1" x14ac:dyDescent="0.25">
      <c r="C157" s="1"/>
      <c r="D157" s="9"/>
      <c r="E157" s="14"/>
      <c r="F157" s="14"/>
      <c r="G157" s="14"/>
    </row>
    <row r="158" spans="2:7" s="12" customFormat="1" x14ac:dyDescent="0.25">
      <c r="B158" s="99" t="s">
        <v>39</v>
      </c>
      <c r="C158" s="37" t="s">
        <v>40</v>
      </c>
      <c r="D158" s="37"/>
      <c r="E158" s="37"/>
      <c r="F158" s="37"/>
      <c r="G158" s="37"/>
    </row>
    <row r="159" spans="2:7" s="12" customFormat="1" x14ac:dyDescent="0.25">
      <c r="B159" s="100"/>
      <c r="C159" s="38" t="s">
        <v>41</v>
      </c>
      <c r="D159" s="39"/>
      <c r="E159" s="39"/>
      <c r="F159" s="39"/>
      <c r="G159" s="39"/>
    </row>
    <row r="160" spans="2:7" s="12" customFormat="1" x14ac:dyDescent="0.25">
      <c r="B160" s="101"/>
      <c r="C160" s="50" t="s">
        <v>42</v>
      </c>
      <c r="D160" s="5"/>
      <c r="E160" s="5"/>
      <c r="F160" s="5"/>
      <c r="G160" s="49"/>
    </row>
    <row r="161" spans="2:7" s="12" customFormat="1" x14ac:dyDescent="0.25">
      <c r="C161" s="70" t="s">
        <v>67</v>
      </c>
      <c r="D161" s="9">
        <f>SUM(D158:D160)</f>
        <v>0</v>
      </c>
      <c r="E161" s="14">
        <f>SUM(E158:E160)</f>
        <v>0</v>
      </c>
      <c r="F161" s="14">
        <f>SUM(F158:F160)</f>
        <v>0</v>
      </c>
      <c r="G161" s="14">
        <f>SUM(G158:G160)</f>
        <v>0</v>
      </c>
    </row>
    <row r="162" spans="2:7" s="12" customFormat="1" x14ac:dyDescent="0.25">
      <c r="C162" s="1"/>
      <c r="D162" s="9"/>
      <c r="E162" s="14"/>
      <c r="F162" s="14"/>
      <c r="G162" s="14"/>
    </row>
    <row r="163" spans="2:7" s="12" customFormat="1" x14ac:dyDescent="0.25">
      <c r="B163" s="99" t="s">
        <v>13</v>
      </c>
      <c r="C163" s="42" t="s">
        <v>43</v>
      </c>
      <c r="D163" s="37"/>
      <c r="E163" s="37"/>
      <c r="F163" s="37"/>
      <c r="G163" s="37"/>
    </row>
    <row r="164" spans="2:7" s="12" customFormat="1" x14ac:dyDescent="0.25">
      <c r="B164" s="100"/>
      <c r="C164" s="43" t="s">
        <v>9</v>
      </c>
      <c r="D164" s="39"/>
      <c r="E164" s="39"/>
      <c r="F164" s="39"/>
      <c r="G164" s="39"/>
    </row>
    <row r="165" spans="2:7" s="12" customFormat="1" x14ac:dyDescent="0.25">
      <c r="B165" s="100"/>
      <c r="C165" s="43" t="s">
        <v>10</v>
      </c>
      <c r="D165" s="39"/>
      <c r="E165" s="39"/>
      <c r="F165" s="39"/>
      <c r="G165" s="39"/>
    </row>
    <row r="166" spans="2:7" s="12" customFormat="1" x14ac:dyDescent="0.25">
      <c r="B166" s="100"/>
      <c r="C166" s="44" t="s">
        <v>21</v>
      </c>
      <c r="D166" s="4"/>
      <c r="E166" s="4"/>
      <c r="F166" s="4"/>
      <c r="G166" s="4"/>
    </row>
    <row r="167" spans="2:7" s="12" customFormat="1" x14ac:dyDescent="0.25">
      <c r="B167" s="100"/>
      <c r="C167" s="44" t="s">
        <v>22</v>
      </c>
      <c r="D167" s="4"/>
      <c r="E167" s="4"/>
      <c r="F167" s="4"/>
      <c r="G167" s="4"/>
    </row>
    <row r="168" spans="2:7" s="12" customFormat="1" x14ac:dyDescent="0.25">
      <c r="B168" s="100"/>
      <c r="C168" s="44" t="s">
        <v>64</v>
      </c>
      <c r="D168" s="4"/>
      <c r="E168" s="4"/>
      <c r="F168" s="4"/>
      <c r="G168" s="4"/>
    </row>
    <row r="169" spans="2:7" s="12" customFormat="1" x14ac:dyDescent="0.25">
      <c r="B169" s="100"/>
      <c r="C169" s="44" t="s">
        <v>23</v>
      </c>
      <c r="D169" s="4"/>
      <c r="E169" s="4"/>
      <c r="F169" s="4"/>
      <c r="G169" s="4"/>
    </row>
    <row r="170" spans="2:7" s="12" customFormat="1" x14ac:dyDescent="0.25">
      <c r="B170" s="100"/>
      <c r="C170" s="44" t="s">
        <v>24</v>
      </c>
      <c r="D170" s="4"/>
      <c r="E170" s="4"/>
      <c r="F170" s="4"/>
      <c r="G170" s="4"/>
    </row>
    <row r="171" spans="2:7" s="12" customFormat="1" x14ac:dyDescent="0.25">
      <c r="B171" s="100"/>
      <c r="C171" s="44" t="s">
        <v>62</v>
      </c>
      <c r="D171" s="4"/>
      <c r="E171" s="4"/>
      <c r="F171" s="4"/>
      <c r="G171" s="4"/>
    </row>
    <row r="172" spans="2:7" s="12" customFormat="1" x14ac:dyDescent="0.25">
      <c r="B172" s="100"/>
      <c r="C172" s="44" t="s">
        <v>65</v>
      </c>
      <c r="D172" s="4"/>
      <c r="E172" s="4"/>
      <c r="F172" s="4"/>
      <c r="G172" s="4"/>
    </row>
    <row r="173" spans="2:7" s="12" customFormat="1" x14ac:dyDescent="0.25">
      <c r="B173" s="100"/>
      <c r="C173" s="44" t="s">
        <v>25</v>
      </c>
      <c r="D173" s="4"/>
      <c r="E173" s="4"/>
      <c r="F173" s="4"/>
      <c r="G173" s="4"/>
    </row>
    <row r="174" spans="2:7" s="12" customFormat="1" x14ac:dyDescent="0.25">
      <c r="B174" s="100"/>
      <c r="C174" s="44" t="s">
        <v>26</v>
      </c>
      <c r="D174" s="4"/>
      <c r="E174" s="4"/>
      <c r="F174" s="4"/>
      <c r="G174" s="4"/>
    </row>
    <row r="175" spans="2:7" s="12" customFormat="1" x14ac:dyDescent="0.25">
      <c r="B175" s="100"/>
      <c r="C175" s="44" t="s">
        <v>27</v>
      </c>
      <c r="D175" s="4"/>
      <c r="E175" s="4"/>
      <c r="F175" s="4"/>
      <c r="G175" s="4"/>
    </row>
    <row r="176" spans="2:7" s="12" customFormat="1" x14ac:dyDescent="0.25">
      <c r="B176" s="101"/>
      <c r="C176" s="45" t="s">
        <v>28</v>
      </c>
      <c r="D176" s="5"/>
      <c r="E176" s="5"/>
      <c r="F176" s="5"/>
      <c r="G176" s="5"/>
    </row>
    <row r="177" spans="2:7" s="12" customFormat="1" x14ac:dyDescent="0.25">
      <c r="B177" s="41"/>
      <c r="C177" s="70" t="s">
        <v>67</v>
      </c>
      <c r="D177" s="8">
        <f>SUM(D163:D176)</f>
        <v>0</v>
      </c>
      <c r="E177" s="10">
        <f>SUM(E163:E176)</f>
        <v>0</v>
      </c>
      <c r="F177" s="10">
        <f>SUM(F163:F176)</f>
        <v>0</v>
      </c>
      <c r="G177" s="10">
        <f>SUM(G163:G176)</f>
        <v>0</v>
      </c>
    </row>
    <row r="178" spans="2:7" s="12" customFormat="1" x14ac:dyDescent="0.25">
      <c r="B178" s="46"/>
      <c r="C178" s="47"/>
      <c r="D178" s="6"/>
      <c r="E178" s="6"/>
      <c r="F178" s="6"/>
      <c r="G178" s="46"/>
    </row>
    <row r="179" spans="2:7" s="12" customFormat="1" x14ac:dyDescent="0.25">
      <c r="B179" s="11" t="s">
        <v>14</v>
      </c>
      <c r="C179" s="11" t="s">
        <v>11</v>
      </c>
      <c r="D179" s="11"/>
      <c r="E179" s="11"/>
      <c r="F179" s="11"/>
      <c r="G179" s="11"/>
    </row>
    <row r="180" spans="2:7" s="12" customFormat="1" x14ac:dyDescent="0.25">
      <c r="C180" s="70" t="s">
        <v>67</v>
      </c>
      <c r="D180" s="9">
        <f>SUM(D179)</f>
        <v>0</v>
      </c>
      <c r="E180" s="14">
        <f>SUM(E179)</f>
        <v>0</v>
      </c>
      <c r="F180" s="14">
        <f>SUM(F179)</f>
        <v>0</v>
      </c>
      <c r="G180" s="14">
        <f>SUM(G179)</f>
        <v>0</v>
      </c>
    </row>
    <row r="181" spans="2:7" s="12" customFormat="1" x14ac:dyDescent="0.25">
      <c r="C181" s="1"/>
      <c r="D181" s="9"/>
      <c r="E181" s="14"/>
      <c r="F181" s="14"/>
      <c r="G181" s="14"/>
    </row>
    <row r="182" spans="2:7" s="12" customFormat="1" x14ac:dyDescent="0.25">
      <c r="B182" s="11" t="s">
        <v>45</v>
      </c>
      <c r="C182" s="11" t="s">
        <v>46</v>
      </c>
      <c r="D182" s="11"/>
      <c r="E182" s="11"/>
      <c r="F182" s="11"/>
      <c r="G182" s="11"/>
    </row>
    <row r="183" spans="2:7" s="12" customFormat="1" x14ac:dyDescent="0.25">
      <c r="C183" s="70" t="s">
        <v>67</v>
      </c>
      <c r="D183" s="9">
        <f>SUM(D182:D182)</f>
        <v>0</v>
      </c>
      <c r="E183" s="14">
        <f>SUM(E182:E182)</f>
        <v>0</v>
      </c>
      <c r="F183" s="14">
        <f>SUM(F182:F182)</f>
        <v>0</v>
      </c>
      <c r="G183" s="14">
        <f>SUM(G182:G182)</f>
        <v>0</v>
      </c>
    </row>
    <row r="184" spans="2:7" s="12" customFormat="1" x14ac:dyDescent="0.25">
      <c r="B184" s="46"/>
      <c r="C184" s="47"/>
      <c r="D184" s="6"/>
      <c r="E184" s="6"/>
      <c r="F184" s="6"/>
      <c r="G184" s="46"/>
    </row>
    <row r="185" spans="2:7" s="12" customFormat="1" x14ac:dyDescent="0.25">
      <c r="B185" s="99" t="s">
        <v>18</v>
      </c>
      <c r="C185" s="42" t="s">
        <v>15</v>
      </c>
      <c r="D185" s="37"/>
      <c r="E185" s="37"/>
      <c r="F185" s="37"/>
      <c r="G185" s="37"/>
    </row>
    <row r="186" spans="2:7" s="12" customFormat="1" x14ac:dyDescent="0.25">
      <c r="B186" s="100"/>
      <c r="C186" s="43" t="s">
        <v>16</v>
      </c>
      <c r="D186" s="39"/>
      <c r="E186" s="39"/>
      <c r="F186" s="39"/>
      <c r="G186" s="39"/>
    </row>
    <row r="187" spans="2:7" s="12" customFormat="1" x14ac:dyDescent="0.25">
      <c r="B187" s="100"/>
      <c r="C187" s="43" t="s">
        <v>29</v>
      </c>
      <c r="D187" s="39"/>
      <c r="E187" s="39"/>
      <c r="F187" s="39"/>
      <c r="G187" s="39"/>
    </row>
    <row r="188" spans="2:7" s="12" customFormat="1" x14ac:dyDescent="0.25">
      <c r="B188" s="100"/>
      <c r="C188" s="43" t="s">
        <v>66</v>
      </c>
      <c r="D188" s="39"/>
      <c r="E188" s="39"/>
      <c r="F188" s="39"/>
      <c r="G188" s="39"/>
    </row>
    <row r="189" spans="2:7" s="12" customFormat="1" x14ac:dyDescent="0.25">
      <c r="B189" s="100"/>
      <c r="C189" s="43" t="s">
        <v>44</v>
      </c>
      <c r="D189" s="39"/>
      <c r="E189" s="39"/>
      <c r="F189" s="39"/>
      <c r="G189" s="39"/>
    </row>
    <row r="190" spans="2:7" s="12" customFormat="1" x14ac:dyDescent="0.25">
      <c r="B190" s="101"/>
      <c r="C190" s="45" t="s">
        <v>30</v>
      </c>
      <c r="D190" s="5"/>
      <c r="E190" s="5"/>
      <c r="F190" s="5"/>
      <c r="G190" s="5"/>
    </row>
    <row r="191" spans="2:7" s="12" customFormat="1" x14ac:dyDescent="0.25">
      <c r="B191" s="41"/>
      <c r="C191" s="70" t="s">
        <v>67</v>
      </c>
      <c r="D191" s="8">
        <f>SUM(D185:D190)</f>
        <v>0</v>
      </c>
      <c r="E191" s="10">
        <f>SUM(E185:E190)</f>
        <v>0</v>
      </c>
      <c r="F191" s="10">
        <f>SUM(F185:F190)</f>
        <v>0</v>
      </c>
      <c r="G191" s="10">
        <f>SUM(G185:G190)</f>
        <v>0</v>
      </c>
    </row>
    <row r="192" spans="2:7" s="12" customFormat="1" x14ac:dyDescent="0.25">
      <c r="B192" s="46"/>
      <c r="C192" s="47"/>
      <c r="D192" s="6"/>
      <c r="E192" s="6"/>
      <c r="F192" s="6"/>
      <c r="G192" s="46"/>
    </row>
    <row r="193" spans="2:7" s="12" customFormat="1" x14ac:dyDescent="0.25">
      <c r="B193" s="11" t="s">
        <v>19</v>
      </c>
      <c r="C193" s="69" t="s">
        <v>17</v>
      </c>
      <c r="D193" s="69"/>
      <c r="E193" s="69"/>
      <c r="F193" s="69"/>
      <c r="G193" s="69"/>
    </row>
    <row r="194" spans="2:7" s="12" customFormat="1" x14ac:dyDescent="0.25">
      <c r="C194" s="70" t="s">
        <v>67</v>
      </c>
      <c r="D194" s="8">
        <f>SUM(D193)</f>
        <v>0</v>
      </c>
      <c r="E194" s="10">
        <f>SUM(E193)</f>
        <v>0</v>
      </c>
      <c r="F194" s="10">
        <f>SUM(F193)</f>
        <v>0</v>
      </c>
      <c r="G194" s="10">
        <f>SUM(G193)</f>
        <v>0</v>
      </c>
    </row>
    <row r="195" spans="2:7" s="12" customFormat="1" x14ac:dyDescent="0.25">
      <c r="B195" s="36"/>
      <c r="C195" s="15"/>
      <c r="D195" s="16"/>
      <c r="E195" s="17"/>
      <c r="F195" s="17"/>
      <c r="G195" s="17"/>
    </row>
    <row r="196" spans="2:7" s="12" customFormat="1" x14ac:dyDescent="0.25">
      <c r="B196" s="11" t="s">
        <v>61</v>
      </c>
      <c r="C196" s="11" t="s">
        <v>118</v>
      </c>
      <c r="D196" s="11"/>
      <c r="E196" s="11"/>
      <c r="F196" s="11"/>
      <c r="G196" s="11"/>
    </row>
    <row r="197" spans="2:7" s="12" customFormat="1" x14ac:dyDescent="0.25">
      <c r="C197" s="70" t="s">
        <v>67</v>
      </c>
      <c r="D197" s="8">
        <f>SUM(D196)</f>
        <v>0</v>
      </c>
      <c r="E197" s="10">
        <f>SUM(E196)</f>
        <v>0</v>
      </c>
      <c r="F197" s="10">
        <f>SUM(F196)</f>
        <v>0</v>
      </c>
      <c r="G197" s="10">
        <f>SUM(G196)</f>
        <v>0</v>
      </c>
    </row>
    <row r="198" spans="2:7" s="12" customFormat="1" x14ac:dyDescent="0.25">
      <c r="B198" s="105"/>
      <c r="C198" s="105"/>
      <c r="D198" s="9"/>
      <c r="E198" s="14"/>
      <c r="F198" s="14"/>
      <c r="G198" s="14"/>
    </row>
    <row r="199" spans="2:7" ht="18.75" customHeight="1" x14ac:dyDescent="0.25">
      <c r="B199" s="12"/>
      <c r="C199" s="18" t="s">
        <v>37</v>
      </c>
      <c r="D199" s="11">
        <f>D156+D161+D177+D180+D183+D191+D194+D197</f>
        <v>0</v>
      </c>
      <c r="E199" s="19">
        <f>E156+E161+E177+E180+E183+E191+E194+E197</f>
        <v>0</v>
      </c>
      <c r="F199" s="19">
        <f t="shared" ref="F199:G199" si="3">F156+F161+F177+F180+F183+F191+F194+F197</f>
        <v>0</v>
      </c>
      <c r="G199" s="19">
        <f t="shared" si="3"/>
        <v>0</v>
      </c>
    </row>
    <row r="200" spans="2:7" s="60" customFormat="1" x14ac:dyDescent="0.25">
      <c r="B200" s="58"/>
      <c r="C200" s="63"/>
      <c r="D200" s="58"/>
      <c r="E200" s="62"/>
      <c r="F200" s="62"/>
      <c r="G200" s="62"/>
    </row>
    <row r="201" spans="2:7" ht="15.75" thickBot="1" x14ac:dyDescent="0.3"/>
    <row r="202" spans="2:7" ht="15.75" customHeight="1" thickBot="1" x14ac:dyDescent="0.3">
      <c r="B202" s="109" t="s">
        <v>94</v>
      </c>
      <c r="C202" s="110"/>
      <c r="D202" s="110"/>
      <c r="E202" s="110"/>
      <c r="F202" s="110"/>
      <c r="G202" s="111"/>
    </row>
    <row r="203" spans="2:7" ht="45" x14ac:dyDescent="0.25">
      <c r="B203" s="56" t="s">
        <v>32</v>
      </c>
      <c r="C203" s="61" t="s">
        <v>33</v>
      </c>
      <c r="D203" s="56" t="s">
        <v>58</v>
      </c>
      <c r="E203" s="56" t="s">
        <v>83</v>
      </c>
      <c r="F203" s="56" t="s">
        <v>85</v>
      </c>
      <c r="G203" s="56" t="s">
        <v>84</v>
      </c>
    </row>
    <row r="204" spans="2:7" x14ac:dyDescent="0.25">
      <c r="B204" s="11" t="s">
        <v>12</v>
      </c>
      <c r="C204" s="11" t="s">
        <v>63</v>
      </c>
      <c r="D204" s="11"/>
      <c r="E204" s="11"/>
      <c r="F204" s="11"/>
      <c r="G204" s="11"/>
    </row>
    <row r="205" spans="2:7" x14ac:dyDescent="0.25">
      <c r="B205" s="12"/>
      <c r="C205" s="70" t="s">
        <v>67</v>
      </c>
      <c r="D205" s="9">
        <f>SUM(D204:D204)</f>
        <v>0</v>
      </c>
      <c r="E205" s="14">
        <f>SUM(E204:E204)</f>
        <v>0</v>
      </c>
      <c r="F205" s="14">
        <f>SUM(F204:F204)</f>
        <v>0</v>
      </c>
      <c r="G205" s="14">
        <f>SUM(G204:G204)</f>
        <v>0</v>
      </c>
    </row>
    <row r="206" spans="2:7" x14ac:dyDescent="0.25">
      <c r="B206" s="12"/>
      <c r="C206" s="1"/>
      <c r="D206" s="9"/>
      <c r="E206" s="14"/>
      <c r="F206" s="14"/>
      <c r="G206" s="14"/>
    </row>
    <row r="207" spans="2:7" ht="15" customHeight="1" x14ac:dyDescent="0.25">
      <c r="B207" s="99" t="s">
        <v>39</v>
      </c>
      <c r="C207" s="37" t="s">
        <v>40</v>
      </c>
      <c r="D207" s="37"/>
      <c r="E207" s="37"/>
      <c r="F207" s="37"/>
      <c r="G207" s="37"/>
    </row>
    <row r="208" spans="2:7" x14ac:dyDescent="0.25">
      <c r="B208" s="100"/>
      <c r="C208" s="38" t="s">
        <v>41</v>
      </c>
      <c r="D208" s="39"/>
      <c r="E208" s="39"/>
      <c r="F208" s="39"/>
      <c r="G208" s="39"/>
    </row>
    <row r="209" spans="2:7" x14ac:dyDescent="0.25">
      <c r="B209" s="101"/>
      <c r="C209" s="50" t="s">
        <v>42</v>
      </c>
      <c r="D209" s="5"/>
      <c r="E209" s="5"/>
      <c r="F209" s="5"/>
      <c r="G209" s="49"/>
    </row>
    <row r="210" spans="2:7" x14ac:dyDescent="0.25">
      <c r="B210" s="12"/>
      <c r="C210" s="70" t="s">
        <v>67</v>
      </c>
      <c r="D210" s="9">
        <f>SUM(D207:D209)</f>
        <v>0</v>
      </c>
      <c r="E210" s="14">
        <f>SUM(E207:E209)</f>
        <v>0</v>
      </c>
      <c r="F210" s="14">
        <f>SUM(F207:F209)</f>
        <v>0</v>
      </c>
      <c r="G210" s="14">
        <f>SUM(G207:G209)</f>
        <v>0</v>
      </c>
    </row>
    <row r="211" spans="2:7" x14ac:dyDescent="0.25">
      <c r="B211" s="12"/>
      <c r="C211" s="1"/>
      <c r="D211" s="9"/>
      <c r="E211" s="14"/>
      <c r="F211" s="14"/>
      <c r="G211" s="14"/>
    </row>
    <row r="212" spans="2:7" x14ac:dyDescent="0.25">
      <c r="B212" s="99" t="s">
        <v>13</v>
      </c>
      <c r="C212" s="42" t="s">
        <v>43</v>
      </c>
      <c r="D212" s="37"/>
      <c r="E212" s="37"/>
      <c r="F212" s="37"/>
      <c r="G212" s="37"/>
    </row>
    <row r="213" spans="2:7" ht="15" customHeight="1" x14ac:dyDescent="0.25">
      <c r="B213" s="100"/>
      <c r="C213" s="43" t="s">
        <v>9</v>
      </c>
      <c r="D213" s="39"/>
      <c r="E213" s="39"/>
      <c r="F213" s="39"/>
      <c r="G213" s="39"/>
    </row>
    <row r="214" spans="2:7" x14ac:dyDescent="0.25">
      <c r="B214" s="100"/>
      <c r="C214" s="43" t="s">
        <v>10</v>
      </c>
      <c r="D214" s="39"/>
      <c r="E214" s="39"/>
      <c r="F214" s="39"/>
      <c r="G214" s="39"/>
    </row>
    <row r="215" spans="2:7" x14ac:dyDescent="0.25">
      <c r="B215" s="100"/>
      <c r="C215" s="44" t="s">
        <v>21</v>
      </c>
      <c r="D215" s="4"/>
      <c r="E215" s="4"/>
      <c r="F215" s="4"/>
      <c r="G215" s="4"/>
    </row>
    <row r="216" spans="2:7" x14ac:dyDescent="0.25">
      <c r="B216" s="100"/>
      <c r="C216" s="44" t="s">
        <v>22</v>
      </c>
      <c r="D216" s="4"/>
      <c r="E216" s="4"/>
      <c r="F216" s="4"/>
      <c r="G216" s="4"/>
    </row>
    <row r="217" spans="2:7" x14ac:dyDescent="0.25">
      <c r="B217" s="100"/>
      <c r="C217" s="44" t="s">
        <v>64</v>
      </c>
      <c r="D217" s="4"/>
      <c r="E217" s="4"/>
      <c r="F217" s="4"/>
      <c r="G217" s="4"/>
    </row>
    <row r="218" spans="2:7" x14ac:dyDescent="0.25">
      <c r="B218" s="100"/>
      <c r="C218" s="44" t="s">
        <v>23</v>
      </c>
      <c r="D218" s="4"/>
      <c r="E218" s="4"/>
      <c r="F218" s="4"/>
      <c r="G218" s="4"/>
    </row>
    <row r="219" spans="2:7" x14ac:dyDescent="0.25">
      <c r="B219" s="100"/>
      <c r="C219" s="44" t="s">
        <v>24</v>
      </c>
      <c r="D219" s="4"/>
      <c r="E219" s="4"/>
      <c r="F219" s="4"/>
      <c r="G219" s="4"/>
    </row>
    <row r="220" spans="2:7" x14ac:dyDescent="0.25">
      <c r="B220" s="100"/>
      <c r="C220" s="44" t="s">
        <v>62</v>
      </c>
      <c r="D220" s="4"/>
      <c r="E220" s="4"/>
      <c r="F220" s="4"/>
      <c r="G220" s="4"/>
    </row>
    <row r="221" spans="2:7" x14ac:dyDescent="0.25">
      <c r="B221" s="100"/>
      <c r="C221" s="44" t="s">
        <v>65</v>
      </c>
      <c r="D221" s="4"/>
      <c r="E221" s="4"/>
      <c r="F221" s="4"/>
      <c r="G221" s="4"/>
    </row>
    <row r="222" spans="2:7" x14ac:dyDescent="0.25">
      <c r="B222" s="100"/>
      <c r="C222" s="44" t="s">
        <v>25</v>
      </c>
      <c r="D222" s="4"/>
      <c r="E222" s="4"/>
      <c r="F222" s="4"/>
      <c r="G222" s="4"/>
    </row>
    <row r="223" spans="2:7" x14ac:dyDescent="0.25">
      <c r="B223" s="100"/>
      <c r="C223" s="44" t="s">
        <v>26</v>
      </c>
      <c r="D223" s="4"/>
      <c r="E223" s="4"/>
      <c r="F223" s="4"/>
      <c r="G223" s="4"/>
    </row>
    <row r="224" spans="2:7" x14ac:dyDescent="0.25">
      <c r="B224" s="100"/>
      <c r="C224" s="44" t="s">
        <v>27</v>
      </c>
      <c r="D224" s="4"/>
      <c r="E224" s="4"/>
      <c r="F224" s="4"/>
      <c r="G224" s="4"/>
    </row>
    <row r="225" spans="2:7" x14ac:dyDescent="0.25">
      <c r="B225" s="101"/>
      <c r="C225" s="45" t="s">
        <v>28</v>
      </c>
      <c r="D225" s="5"/>
      <c r="E225" s="5"/>
      <c r="F225" s="5"/>
      <c r="G225" s="5"/>
    </row>
    <row r="226" spans="2:7" x14ac:dyDescent="0.25">
      <c r="B226" s="41"/>
      <c r="C226" s="70" t="s">
        <v>67</v>
      </c>
      <c r="D226" s="8">
        <f>SUM(D212:D225)</f>
        <v>0</v>
      </c>
      <c r="E226" s="10">
        <f>SUM(E212:E225)</f>
        <v>0</v>
      </c>
      <c r="F226" s="10">
        <f>SUM(F212:F225)</f>
        <v>0</v>
      </c>
      <c r="G226" s="10">
        <f>SUM(G212:G225)</f>
        <v>0</v>
      </c>
    </row>
    <row r="227" spans="2:7" x14ac:dyDescent="0.25">
      <c r="B227" s="46"/>
      <c r="C227" s="47"/>
      <c r="D227" s="6"/>
      <c r="E227" s="6"/>
      <c r="F227" s="6"/>
      <c r="G227" s="46"/>
    </row>
    <row r="228" spans="2:7" x14ac:dyDescent="0.25">
      <c r="B228" s="11" t="s">
        <v>14</v>
      </c>
      <c r="C228" s="11" t="s">
        <v>11</v>
      </c>
      <c r="D228" s="11"/>
      <c r="E228" s="11"/>
      <c r="F228" s="11"/>
      <c r="G228" s="11"/>
    </row>
    <row r="229" spans="2:7" x14ac:dyDescent="0.25">
      <c r="B229" s="12"/>
      <c r="C229" s="70" t="s">
        <v>67</v>
      </c>
      <c r="D229" s="9">
        <f>SUM(D228)</f>
        <v>0</v>
      </c>
      <c r="E229" s="14">
        <f>SUM(E228)</f>
        <v>0</v>
      </c>
      <c r="F229" s="14">
        <f>SUM(F228)</f>
        <v>0</v>
      </c>
      <c r="G229" s="14">
        <f>SUM(G228)</f>
        <v>0</v>
      </c>
    </row>
    <row r="230" spans="2:7" ht="15" customHeight="1" x14ac:dyDescent="0.25">
      <c r="B230" s="12"/>
      <c r="C230" s="1"/>
      <c r="D230" s="9"/>
      <c r="E230" s="14"/>
      <c r="F230" s="14"/>
      <c r="G230" s="14"/>
    </row>
    <row r="231" spans="2:7" x14ac:dyDescent="0.25">
      <c r="B231" s="11" t="s">
        <v>45</v>
      </c>
      <c r="C231" s="11" t="s">
        <v>46</v>
      </c>
      <c r="D231" s="11"/>
      <c r="E231" s="11"/>
      <c r="F231" s="11"/>
      <c r="G231" s="11"/>
    </row>
    <row r="232" spans="2:7" x14ac:dyDescent="0.25">
      <c r="B232" s="12"/>
      <c r="C232" s="70" t="s">
        <v>67</v>
      </c>
      <c r="D232" s="9">
        <f>SUM(D231:D231)</f>
        <v>0</v>
      </c>
      <c r="E232" s="14">
        <f>SUM(E231:E231)</f>
        <v>0</v>
      </c>
      <c r="F232" s="14">
        <f>SUM(F231:F231)</f>
        <v>0</v>
      </c>
      <c r="G232" s="14">
        <f>SUM(G231:G231)</f>
        <v>0</v>
      </c>
    </row>
    <row r="233" spans="2:7" ht="15" customHeight="1" x14ac:dyDescent="0.25">
      <c r="B233" s="46"/>
      <c r="C233" s="47"/>
      <c r="D233" s="6"/>
      <c r="E233" s="6"/>
      <c r="F233" s="6"/>
      <c r="G233" s="46"/>
    </row>
    <row r="234" spans="2:7" x14ac:dyDescent="0.25">
      <c r="B234" s="99" t="s">
        <v>18</v>
      </c>
      <c r="C234" s="42" t="s">
        <v>15</v>
      </c>
      <c r="D234" s="37"/>
      <c r="E234" s="37"/>
      <c r="F234" s="37"/>
      <c r="G234" s="37"/>
    </row>
    <row r="235" spans="2:7" x14ac:dyDescent="0.25">
      <c r="B235" s="100"/>
      <c r="C235" s="43" t="s">
        <v>16</v>
      </c>
      <c r="D235" s="39"/>
      <c r="E235" s="39"/>
      <c r="F235" s="39"/>
      <c r="G235" s="39"/>
    </row>
    <row r="236" spans="2:7" x14ac:dyDescent="0.25">
      <c r="B236" s="100"/>
      <c r="C236" s="43" t="s">
        <v>29</v>
      </c>
      <c r="D236" s="39"/>
      <c r="E236" s="39"/>
      <c r="F236" s="39"/>
      <c r="G236" s="39"/>
    </row>
    <row r="237" spans="2:7" ht="15" customHeight="1" x14ac:dyDescent="0.25">
      <c r="B237" s="100"/>
      <c r="C237" s="43" t="s">
        <v>66</v>
      </c>
      <c r="D237" s="39"/>
      <c r="E237" s="39"/>
      <c r="F237" s="39"/>
      <c r="G237" s="39"/>
    </row>
    <row r="238" spans="2:7" x14ac:dyDescent="0.25">
      <c r="B238" s="100"/>
      <c r="C238" s="43" t="s">
        <v>44</v>
      </c>
      <c r="D238" s="39"/>
      <c r="E238" s="39"/>
      <c r="F238" s="39"/>
      <c r="G238" s="39"/>
    </row>
    <row r="239" spans="2:7" x14ac:dyDescent="0.25">
      <c r="B239" s="101"/>
      <c r="C239" s="45" t="s">
        <v>30</v>
      </c>
      <c r="D239" s="5"/>
      <c r="E239" s="5"/>
      <c r="F239" s="5"/>
      <c r="G239" s="5"/>
    </row>
    <row r="240" spans="2:7" x14ac:dyDescent="0.25">
      <c r="B240" s="41"/>
      <c r="C240" s="70" t="s">
        <v>67</v>
      </c>
      <c r="D240" s="8">
        <f>SUM(D234:D239)</f>
        <v>0</v>
      </c>
      <c r="E240" s="10">
        <f>SUM(E234:E239)</f>
        <v>0</v>
      </c>
      <c r="F240" s="10">
        <f>SUM(F234:F239)</f>
        <v>0</v>
      </c>
      <c r="G240" s="10">
        <f>SUM(G234:G239)</f>
        <v>0</v>
      </c>
    </row>
    <row r="241" spans="2:8" x14ac:dyDescent="0.25">
      <c r="B241" s="46"/>
      <c r="C241" s="47"/>
      <c r="D241" s="6"/>
      <c r="E241" s="6"/>
      <c r="F241" s="6"/>
      <c r="G241" s="46"/>
    </row>
    <row r="242" spans="2:8" x14ac:dyDescent="0.25">
      <c r="B242" s="11" t="s">
        <v>19</v>
      </c>
      <c r="C242" s="69" t="s">
        <v>17</v>
      </c>
      <c r="D242" s="69"/>
      <c r="E242" s="69"/>
      <c r="F242" s="69"/>
      <c r="G242" s="69"/>
    </row>
    <row r="243" spans="2:8" x14ac:dyDescent="0.25">
      <c r="B243" s="12"/>
      <c r="C243" s="70" t="s">
        <v>67</v>
      </c>
      <c r="D243" s="8">
        <f>SUM(D242)</f>
        <v>0</v>
      </c>
      <c r="E243" s="10">
        <f>SUM(E242)</f>
        <v>0</v>
      </c>
      <c r="F243" s="10">
        <f>SUM(F242)</f>
        <v>0</v>
      </c>
      <c r="G243" s="10">
        <f>SUM(G242)</f>
        <v>0</v>
      </c>
    </row>
    <row r="244" spans="2:8" x14ac:dyDescent="0.25">
      <c r="C244" s="15"/>
      <c r="D244" s="16"/>
      <c r="E244" s="17"/>
      <c r="F244" s="17"/>
      <c r="G244" s="17"/>
    </row>
    <row r="245" spans="2:8" x14ac:dyDescent="0.25">
      <c r="B245" s="11" t="s">
        <v>61</v>
      </c>
      <c r="C245" s="11" t="s">
        <v>78</v>
      </c>
      <c r="D245" s="11"/>
      <c r="E245" s="11"/>
      <c r="F245" s="11"/>
      <c r="G245" s="11"/>
    </row>
    <row r="246" spans="2:8" x14ac:dyDescent="0.25">
      <c r="B246" s="12"/>
      <c r="C246" s="70" t="s">
        <v>67</v>
      </c>
      <c r="D246" s="8">
        <f>SUM(D245)</f>
        <v>0</v>
      </c>
      <c r="E246" s="10">
        <f>SUM(E245)</f>
        <v>0</v>
      </c>
      <c r="F246" s="10">
        <f>SUM(F245)</f>
        <v>0</v>
      </c>
      <c r="G246" s="10">
        <f>SUM(G245)</f>
        <v>0</v>
      </c>
    </row>
    <row r="247" spans="2:8" x14ac:dyDescent="0.25">
      <c r="B247" s="12"/>
      <c r="C247" s="12"/>
      <c r="D247" s="51"/>
      <c r="E247" s="51"/>
      <c r="F247" s="51"/>
      <c r="G247" s="14"/>
    </row>
    <row r="248" spans="2:8" x14ac:dyDescent="0.25">
      <c r="C248" s="18" t="s">
        <v>95</v>
      </c>
      <c r="D248" s="11">
        <f>D205+D210+D226+D229+D232+D240+D243+D246</f>
        <v>0</v>
      </c>
      <c r="E248" s="19">
        <f>E205+E210+E226+E229+E232+E240+E243+E246</f>
        <v>0</v>
      </c>
      <c r="F248" s="19">
        <f t="shared" ref="F248:G248" si="4">F205+F210+F226+F229+F232+F240+F243+F246</f>
        <v>0</v>
      </c>
      <c r="G248" s="19">
        <f t="shared" si="4"/>
        <v>0</v>
      </c>
    </row>
    <row r="251" spans="2:8" ht="18.75" x14ac:dyDescent="0.25">
      <c r="B251" s="115" t="s">
        <v>93</v>
      </c>
      <c r="C251" s="116"/>
      <c r="D251" s="117"/>
      <c r="E251" s="19">
        <f>(E248*4)+E199+E150+E101+E52</f>
        <v>0</v>
      </c>
      <c r="F251" s="19">
        <f>(F248*4)+F199+F150+F101+F52</f>
        <v>0</v>
      </c>
      <c r="G251" s="19">
        <f>(G248*4)+G199+G150+G101+G52</f>
        <v>0</v>
      </c>
    </row>
    <row r="254" spans="2:8" ht="15.75" thickBot="1" x14ac:dyDescent="0.3"/>
    <row r="255" spans="2:8" ht="15" customHeight="1" x14ac:dyDescent="0.25">
      <c r="B255" s="93" t="s">
        <v>92</v>
      </c>
      <c r="C255" s="94"/>
      <c r="D255" s="94"/>
      <c r="E255" s="94"/>
      <c r="F255" s="94"/>
      <c r="G255" s="94"/>
      <c r="H255" s="95"/>
    </row>
    <row r="256" spans="2:8" ht="15.75" customHeight="1" thickBot="1" x14ac:dyDescent="0.3">
      <c r="B256" s="96"/>
      <c r="C256" s="97"/>
      <c r="D256" s="97"/>
      <c r="E256" s="97"/>
      <c r="F256" s="97"/>
      <c r="G256" s="97"/>
      <c r="H256" s="98"/>
    </row>
    <row r="258" spans="2:8" x14ac:dyDescent="0.25">
      <c r="B258" s="52"/>
      <c r="C258" s="11" t="s">
        <v>59</v>
      </c>
      <c r="D258" s="11" t="s">
        <v>54</v>
      </c>
      <c r="E258" s="11" t="s">
        <v>55</v>
      </c>
      <c r="F258" s="11" t="s">
        <v>56</v>
      </c>
      <c r="G258" s="11" t="s">
        <v>57</v>
      </c>
      <c r="H258" s="23" t="s">
        <v>60</v>
      </c>
    </row>
    <row r="259" spans="2:8" x14ac:dyDescent="0.25">
      <c r="B259" s="37" t="s">
        <v>47</v>
      </c>
      <c r="C259" s="24">
        <f>G9</f>
        <v>0</v>
      </c>
      <c r="D259" s="25">
        <f>G58</f>
        <v>0</v>
      </c>
      <c r="E259" s="25">
        <f>G107</f>
        <v>0</v>
      </c>
      <c r="F259" s="25">
        <f>G156</f>
        <v>0</v>
      </c>
      <c r="G259" s="26">
        <f>G205*4</f>
        <v>0</v>
      </c>
      <c r="H259" s="27">
        <f>SUM(Tableau2[[#This Row],[Colonne2]:[Colonne6]])</f>
        <v>0</v>
      </c>
    </row>
    <row r="260" spans="2:8" x14ac:dyDescent="0.25">
      <c r="B260" s="39" t="s">
        <v>48</v>
      </c>
      <c r="C260" s="28">
        <f>G14</f>
        <v>0</v>
      </c>
      <c r="D260" s="29">
        <f>G63</f>
        <v>0</v>
      </c>
      <c r="E260" s="29">
        <f>G112</f>
        <v>0</v>
      </c>
      <c r="F260" s="29">
        <f>G161</f>
        <v>0</v>
      </c>
      <c r="G260" s="30">
        <f>G210*4</f>
        <v>0</v>
      </c>
      <c r="H260" s="27">
        <f>SUM(Tableau2[[#This Row],[Colonne2]:[Colonne6]])</f>
        <v>0</v>
      </c>
    </row>
    <row r="261" spans="2:8" x14ac:dyDescent="0.25">
      <c r="B261" s="39" t="s">
        <v>49</v>
      </c>
      <c r="C261" s="28">
        <f>G30</f>
        <v>0</v>
      </c>
      <c r="D261" s="29">
        <f>G79</f>
        <v>0</v>
      </c>
      <c r="E261" s="29">
        <f>G128</f>
        <v>0</v>
      </c>
      <c r="F261" s="29">
        <f>G177</f>
        <v>0</v>
      </c>
      <c r="G261" s="30">
        <f>G226*4</f>
        <v>0</v>
      </c>
      <c r="H261" s="27">
        <f>SUM(Tableau2[[#This Row],[Colonne2]:[Colonne6]])</f>
        <v>0</v>
      </c>
    </row>
    <row r="262" spans="2:8" x14ac:dyDescent="0.25">
      <c r="B262" s="39" t="s">
        <v>50</v>
      </c>
      <c r="C262" s="28">
        <f>G33</f>
        <v>0</v>
      </c>
      <c r="D262" s="29">
        <f>G82</f>
        <v>0</v>
      </c>
      <c r="E262" s="29">
        <f>G131</f>
        <v>0</v>
      </c>
      <c r="F262" s="29">
        <f>G180</f>
        <v>0</v>
      </c>
      <c r="G262" s="30">
        <f>G229*4</f>
        <v>0</v>
      </c>
      <c r="H262" s="27">
        <f>SUM(Tableau2[[#This Row],[Colonne2]:[Colonne6]])</f>
        <v>0</v>
      </c>
    </row>
    <row r="263" spans="2:8" x14ac:dyDescent="0.25">
      <c r="B263" s="39" t="s">
        <v>52</v>
      </c>
      <c r="C263" s="28">
        <f>G36</f>
        <v>0</v>
      </c>
      <c r="D263" s="29">
        <f>G85</f>
        <v>0</v>
      </c>
      <c r="E263" s="29">
        <f>G134</f>
        <v>0</v>
      </c>
      <c r="F263" s="29">
        <f>G183</f>
        <v>0</v>
      </c>
      <c r="G263" s="30">
        <f>G232*4</f>
        <v>0</v>
      </c>
      <c r="H263" s="27">
        <f>SUM(Tableau2[[#This Row],[Colonne2]:[Colonne6]])</f>
        <v>0</v>
      </c>
    </row>
    <row r="264" spans="2:8" x14ac:dyDescent="0.25">
      <c r="B264" s="39" t="s">
        <v>51</v>
      </c>
      <c r="C264" s="28">
        <f>G44</f>
        <v>0</v>
      </c>
      <c r="D264" s="29">
        <f>G93</f>
        <v>0</v>
      </c>
      <c r="E264" s="29">
        <f>G142</f>
        <v>0</v>
      </c>
      <c r="F264" s="29">
        <f>G191</f>
        <v>0</v>
      </c>
      <c r="G264" s="30">
        <f>G240*4</f>
        <v>0</v>
      </c>
      <c r="H264" s="27">
        <f>SUM(Tableau2[[#This Row],[Colonne2]:[Colonne6]])</f>
        <v>0</v>
      </c>
    </row>
    <row r="265" spans="2:8" x14ac:dyDescent="0.25">
      <c r="B265" s="40" t="s">
        <v>53</v>
      </c>
      <c r="C265" s="28">
        <f>G47</f>
        <v>0</v>
      </c>
      <c r="D265" s="29">
        <f>G96</f>
        <v>0</v>
      </c>
      <c r="E265" s="29">
        <f>G145</f>
        <v>0</v>
      </c>
      <c r="F265" s="29">
        <f>G194</f>
        <v>0</v>
      </c>
      <c r="G265" s="30">
        <f>G243*4</f>
        <v>0</v>
      </c>
      <c r="H265" s="27">
        <f>SUM(Tableau2[[#This Row],[Colonne2]:[Colonne6]])</f>
        <v>0</v>
      </c>
    </row>
    <row r="266" spans="2:8" x14ac:dyDescent="0.25">
      <c r="B266" s="55" t="s">
        <v>61</v>
      </c>
      <c r="C266" s="31">
        <f>G50</f>
        <v>0</v>
      </c>
      <c r="D266" s="32">
        <f>G99</f>
        <v>0</v>
      </c>
      <c r="E266" s="32">
        <f>G148</f>
        <v>0</v>
      </c>
      <c r="F266" s="32">
        <f>G197</f>
        <v>0</v>
      </c>
      <c r="G266" s="33">
        <f>G246*4</f>
        <v>0</v>
      </c>
      <c r="H266" s="84">
        <f>G246</f>
        <v>0</v>
      </c>
    </row>
    <row r="267" spans="2:8" x14ac:dyDescent="0.25">
      <c r="B267" s="34"/>
      <c r="C267" s="35"/>
      <c r="D267" s="35"/>
      <c r="E267" s="35"/>
      <c r="F267" s="35"/>
      <c r="G267" s="35"/>
      <c r="H267" s="35"/>
    </row>
  </sheetData>
  <mergeCells count="25">
    <mergeCell ref="B251:D251"/>
    <mergeCell ref="B212:B225"/>
    <mergeCell ref="B234:B239"/>
    <mergeCell ref="B5:G5"/>
    <mergeCell ref="B2:G2"/>
    <mergeCell ref="B87:B92"/>
    <mergeCell ref="B114:B127"/>
    <mergeCell ref="B136:B141"/>
    <mergeCell ref="B163:B176"/>
    <mergeCell ref="B185:B190"/>
    <mergeCell ref="B255:H256"/>
    <mergeCell ref="B11:B13"/>
    <mergeCell ref="B6:G6"/>
    <mergeCell ref="B198:C198"/>
    <mergeCell ref="B38:B43"/>
    <mergeCell ref="B16:B29"/>
    <mergeCell ref="B55:G55"/>
    <mergeCell ref="B104:G104"/>
    <mergeCell ref="B153:G153"/>
    <mergeCell ref="B202:G202"/>
    <mergeCell ref="B158:B160"/>
    <mergeCell ref="B207:B209"/>
    <mergeCell ref="B60:B62"/>
    <mergeCell ref="B109:B111"/>
    <mergeCell ref="B65:B78"/>
  </mergeCells>
  <pageMargins left="0.23622047244094491" right="0.23622047244094491" top="0.74803149606299213" bottom="0.74803149606299213" header="0.31496062992125984" footer="0.31496062992125984"/>
  <pageSetup paperSize="8" scale="66" orientation="portrait" r:id="rId1"/>
  <headerFooter scaleWithDoc="0" alignWithMargins="0"/>
  <rowBreaks count="1" manualBreakCount="1">
    <brk id="196" max="12" man="1"/>
  </rowBreaks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163"/>
  <sheetViews>
    <sheetView tabSelected="1" topLeftCell="A142" workbookViewId="0">
      <selection activeCell="I158" sqref="I158"/>
    </sheetView>
  </sheetViews>
  <sheetFormatPr baseColWidth="10" defaultRowHeight="15" x14ac:dyDescent="0.25"/>
  <cols>
    <col min="1" max="1" width="11.42578125" style="66"/>
    <col min="2" max="2" width="36.42578125" style="66" customWidth="1"/>
    <col min="3" max="3" width="42.85546875" style="66" bestFit="1" customWidth="1"/>
    <col min="4" max="4" width="11.42578125" style="66" customWidth="1"/>
    <col min="5" max="5" width="12.28515625" style="66" customWidth="1"/>
    <col min="6" max="16384" width="11.42578125" style="66"/>
  </cols>
  <sheetData>
    <row r="2" spans="2:8" ht="69.75" customHeight="1" x14ac:dyDescent="0.25">
      <c r="B2" s="139" t="s">
        <v>102</v>
      </c>
      <c r="C2" s="139"/>
      <c r="D2" s="139"/>
      <c r="E2" s="139"/>
      <c r="F2" s="139"/>
      <c r="G2" s="139"/>
      <c r="H2" s="139"/>
    </row>
    <row r="4" spans="2:8" ht="21" x14ac:dyDescent="0.25">
      <c r="B4" s="64"/>
      <c r="C4" s="64"/>
      <c r="D4" s="64"/>
      <c r="E4" s="64"/>
      <c r="F4" s="64"/>
    </row>
    <row r="5" spans="2:8" ht="21" customHeight="1" x14ac:dyDescent="0.25">
      <c r="B5" s="138" t="s">
        <v>79</v>
      </c>
      <c r="C5" s="138"/>
      <c r="D5" s="138"/>
      <c r="E5" s="138"/>
      <c r="F5" s="138"/>
      <c r="G5" s="138"/>
      <c r="H5" s="138"/>
    </row>
    <row r="6" spans="2:8" ht="21" x14ac:dyDescent="0.25">
      <c r="B6" s="64"/>
      <c r="C6" s="64"/>
      <c r="D6" s="64"/>
      <c r="E6" s="64"/>
      <c r="F6" s="64"/>
    </row>
    <row r="7" spans="2:8" ht="45" x14ac:dyDescent="0.25">
      <c r="B7" s="3" t="s">
        <v>20</v>
      </c>
      <c r="C7" s="3" t="s">
        <v>4</v>
      </c>
      <c r="D7" s="3" t="s">
        <v>87</v>
      </c>
      <c r="E7" s="3" t="s">
        <v>88</v>
      </c>
      <c r="F7" s="3" t="s">
        <v>86</v>
      </c>
      <c r="G7" s="3" t="s">
        <v>90</v>
      </c>
      <c r="H7" s="3" t="s">
        <v>91</v>
      </c>
    </row>
    <row r="8" spans="2:8" x14ac:dyDescent="0.25">
      <c r="B8" s="71" t="s">
        <v>12</v>
      </c>
      <c r="C8" s="71" t="s">
        <v>63</v>
      </c>
      <c r="D8" s="76"/>
      <c r="E8" s="76"/>
      <c r="F8" s="71">
        <v>1</v>
      </c>
      <c r="G8" s="71">
        <f>D8*F8</f>
        <v>0</v>
      </c>
      <c r="H8" s="71">
        <f>F8*E8</f>
        <v>0</v>
      </c>
    </row>
    <row r="9" spans="2:8" x14ac:dyDescent="0.25">
      <c r="B9" s="141" t="s">
        <v>39</v>
      </c>
      <c r="C9" s="42" t="s">
        <v>40</v>
      </c>
      <c r="D9" s="77"/>
      <c r="E9" s="77"/>
      <c r="F9" s="71">
        <v>1</v>
      </c>
      <c r="G9" s="71">
        <f t="shared" ref="G9:G35" si="0">D9*F9</f>
        <v>0</v>
      </c>
      <c r="H9" s="71">
        <f t="shared" ref="H9:H35" si="1">F9*E9</f>
        <v>0</v>
      </c>
    </row>
    <row r="10" spans="2:8" x14ac:dyDescent="0.25">
      <c r="B10" s="142"/>
      <c r="C10" s="44" t="s">
        <v>41</v>
      </c>
      <c r="D10" s="78"/>
      <c r="E10" s="78"/>
      <c r="F10" s="71">
        <v>1</v>
      </c>
      <c r="G10" s="71">
        <f t="shared" si="0"/>
        <v>0</v>
      </c>
      <c r="H10" s="71">
        <f t="shared" si="1"/>
        <v>0</v>
      </c>
    </row>
    <row r="11" spans="2:8" x14ac:dyDescent="0.25">
      <c r="B11" s="143"/>
      <c r="C11" s="45" t="s">
        <v>42</v>
      </c>
      <c r="D11" s="79"/>
      <c r="E11" s="80"/>
      <c r="F11" s="71">
        <v>1</v>
      </c>
      <c r="G11" s="71">
        <f t="shared" si="0"/>
        <v>0</v>
      </c>
      <c r="H11" s="71">
        <f t="shared" si="1"/>
        <v>0</v>
      </c>
    </row>
    <row r="12" spans="2:8" x14ac:dyDescent="0.25">
      <c r="B12" s="141" t="s">
        <v>13</v>
      </c>
      <c r="C12" s="42" t="s">
        <v>43</v>
      </c>
      <c r="D12" s="77"/>
      <c r="E12" s="77"/>
      <c r="F12" s="71">
        <v>1</v>
      </c>
      <c r="G12" s="71">
        <f t="shared" si="0"/>
        <v>0</v>
      </c>
      <c r="H12" s="71">
        <f t="shared" si="1"/>
        <v>0</v>
      </c>
    </row>
    <row r="13" spans="2:8" x14ac:dyDescent="0.25">
      <c r="B13" s="142"/>
      <c r="C13" s="43" t="s">
        <v>9</v>
      </c>
      <c r="D13" s="78"/>
      <c r="E13" s="78"/>
      <c r="F13" s="71">
        <v>1</v>
      </c>
      <c r="G13" s="71">
        <f t="shared" si="0"/>
        <v>0</v>
      </c>
      <c r="H13" s="71">
        <f t="shared" si="1"/>
        <v>0</v>
      </c>
    </row>
    <row r="14" spans="2:8" x14ac:dyDescent="0.25">
      <c r="B14" s="142"/>
      <c r="C14" s="43" t="s">
        <v>10</v>
      </c>
      <c r="D14" s="78"/>
      <c r="E14" s="78"/>
      <c r="F14" s="71">
        <v>1</v>
      </c>
      <c r="G14" s="71">
        <f t="shared" si="0"/>
        <v>0</v>
      </c>
      <c r="H14" s="71">
        <f t="shared" si="1"/>
        <v>0</v>
      </c>
    </row>
    <row r="15" spans="2:8" x14ac:dyDescent="0.25">
      <c r="B15" s="142"/>
      <c r="C15" s="44" t="s">
        <v>21</v>
      </c>
      <c r="D15" s="81"/>
      <c r="E15" s="81"/>
      <c r="F15" s="71">
        <v>1</v>
      </c>
      <c r="G15" s="71">
        <f>D15*F15</f>
        <v>0</v>
      </c>
      <c r="H15" s="71">
        <f>F15*E15</f>
        <v>0</v>
      </c>
    </row>
    <row r="16" spans="2:8" x14ac:dyDescent="0.25">
      <c r="B16" s="142"/>
      <c r="C16" s="44" t="s">
        <v>22</v>
      </c>
      <c r="D16" s="81"/>
      <c r="E16" s="81"/>
      <c r="F16" s="71">
        <v>1</v>
      </c>
      <c r="G16" s="71">
        <f t="shared" si="0"/>
        <v>0</v>
      </c>
      <c r="H16" s="71">
        <f t="shared" si="1"/>
        <v>0</v>
      </c>
    </row>
    <row r="17" spans="2:8" x14ac:dyDescent="0.25">
      <c r="B17" s="142"/>
      <c r="C17" s="44" t="s">
        <v>64</v>
      </c>
      <c r="D17" s="81"/>
      <c r="E17" s="81"/>
      <c r="F17" s="71">
        <v>1</v>
      </c>
      <c r="G17" s="71">
        <f t="shared" si="0"/>
        <v>0</v>
      </c>
      <c r="H17" s="71">
        <f t="shared" si="1"/>
        <v>0</v>
      </c>
    </row>
    <row r="18" spans="2:8" x14ac:dyDescent="0.25">
      <c r="B18" s="142"/>
      <c r="C18" s="44" t="s">
        <v>23</v>
      </c>
      <c r="D18" s="81"/>
      <c r="E18" s="81"/>
      <c r="F18" s="71">
        <v>1</v>
      </c>
      <c r="G18" s="71">
        <f t="shared" si="0"/>
        <v>0</v>
      </c>
      <c r="H18" s="71">
        <f t="shared" si="1"/>
        <v>0</v>
      </c>
    </row>
    <row r="19" spans="2:8" x14ac:dyDescent="0.25">
      <c r="B19" s="142"/>
      <c r="C19" s="44" t="s">
        <v>24</v>
      </c>
      <c r="D19" s="81"/>
      <c r="E19" s="81"/>
      <c r="F19" s="71">
        <v>1</v>
      </c>
      <c r="G19" s="71">
        <f t="shared" si="0"/>
        <v>0</v>
      </c>
      <c r="H19" s="71">
        <f t="shared" si="1"/>
        <v>0</v>
      </c>
    </row>
    <row r="20" spans="2:8" x14ac:dyDescent="0.25">
      <c r="B20" s="142"/>
      <c r="C20" s="44" t="s">
        <v>62</v>
      </c>
      <c r="D20" s="81"/>
      <c r="E20" s="81"/>
      <c r="F20" s="71">
        <v>1</v>
      </c>
      <c r="G20" s="71">
        <f t="shared" si="0"/>
        <v>0</v>
      </c>
      <c r="H20" s="71">
        <f t="shared" si="1"/>
        <v>0</v>
      </c>
    </row>
    <row r="21" spans="2:8" x14ac:dyDescent="0.25">
      <c r="B21" s="142"/>
      <c r="C21" s="44" t="s">
        <v>65</v>
      </c>
      <c r="D21" s="81"/>
      <c r="E21" s="81"/>
      <c r="F21" s="71">
        <v>1</v>
      </c>
      <c r="G21" s="71">
        <f t="shared" si="0"/>
        <v>0</v>
      </c>
      <c r="H21" s="71">
        <f t="shared" si="1"/>
        <v>0</v>
      </c>
    </row>
    <row r="22" spans="2:8" x14ac:dyDescent="0.25">
      <c r="B22" s="142"/>
      <c r="C22" s="44" t="s">
        <v>25</v>
      </c>
      <c r="D22" s="81"/>
      <c r="E22" s="81"/>
      <c r="F22" s="71">
        <v>1</v>
      </c>
      <c r="G22" s="71">
        <f t="shared" si="0"/>
        <v>0</v>
      </c>
      <c r="H22" s="71">
        <f t="shared" si="1"/>
        <v>0</v>
      </c>
    </row>
    <row r="23" spans="2:8" x14ac:dyDescent="0.25">
      <c r="B23" s="142"/>
      <c r="C23" s="44" t="s">
        <v>26</v>
      </c>
      <c r="D23" s="81"/>
      <c r="E23" s="81"/>
      <c r="F23" s="71">
        <v>1</v>
      </c>
      <c r="G23" s="71">
        <f t="shared" si="0"/>
        <v>0</v>
      </c>
      <c r="H23" s="71">
        <f t="shared" si="1"/>
        <v>0</v>
      </c>
    </row>
    <row r="24" spans="2:8" x14ac:dyDescent="0.25">
      <c r="B24" s="142"/>
      <c r="C24" s="44" t="s">
        <v>27</v>
      </c>
      <c r="D24" s="81"/>
      <c r="E24" s="81"/>
      <c r="F24" s="71">
        <v>1</v>
      </c>
      <c r="G24" s="71">
        <f t="shared" si="0"/>
        <v>0</v>
      </c>
      <c r="H24" s="71">
        <f>F24*E24</f>
        <v>0</v>
      </c>
    </row>
    <row r="25" spans="2:8" x14ac:dyDescent="0.25">
      <c r="B25" s="143"/>
      <c r="C25" s="45" t="s">
        <v>28</v>
      </c>
      <c r="D25" s="79"/>
      <c r="E25" s="79"/>
      <c r="F25" s="71">
        <v>1</v>
      </c>
      <c r="G25" s="71">
        <f t="shared" si="0"/>
        <v>0</v>
      </c>
      <c r="H25" s="71">
        <f t="shared" si="1"/>
        <v>0</v>
      </c>
    </row>
    <row r="26" spans="2:8" x14ac:dyDescent="0.25">
      <c r="B26" s="71" t="s">
        <v>14</v>
      </c>
      <c r="C26" s="71" t="s">
        <v>11</v>
      </c>
      <c r="D26" s="76"/>
      <c r="E26" s="76"/>
      <c r="F26" s="71">
        <v>1</v>
      </c>
      <c r="G26" s="71">
        <f t="shared" si="0"/>
        <v>0</v>
      </c>
      <c r="H26" s="71">
        <f t="shared" si="1"/>
        <v>0</v>
      </c>
    </row>
    <row r="27" spans="2:8" x14ac:dyDescent="0.25">
      <c r="B27" s="71" t="s">
        <v>45</v>
      </c>
      <c r="C27" s="71" t="s">
        <v>46</v>
      </c>
      <c r="D27" s="76"/>
      <c r="E27" s="76"/>
      <c r="F27" s="71">
        <v>1</v>
      </c>
      <c r="G27" s="71">
        <f>D27*F27</f>
        <v>0</v>
      </c>
      <c r="H27" s="71">
        <f t="shared" si="1"/>
        <v>0</v>
      </c>
    </row>
    <row r="28" spans="2:8" x14ac:dyDescent="0.25">
      <c r="B28" s="141" t="s">
        <v>18</v>
      </c>
      <c r="C28" s="42" t="s">
        <v>15</v>
      </c>
      <c r="D28" s="77"/>
      <c r="E28" s="77"/>
      <c r="F28" s="71">
        <v>1</v>
      </c>
      <c r="G28" s="71">
        <f t="shared" si="0"/>
        <v>0</v>
      </c>
      <c r="H28" s="71">
        <f t="shared" si="1"/>
        <v>0</v>
      </c>
    </row>
    <row r="29" spans="2:8" x14ac:dyDescent="0.25">
      <c r="B29" s="142"/>
      <c r="C29" s="43" t="s">
        <v>16</v>
      </c>
      <c r="D29" s="78"/>
      <c r="E29" s="78"/>
      <c r="F29" s="71">
        <v>1</v>
      </c>
      <c r="G29" s="71">
        <f t="shared" si="0"/>
        <v>0</v>
      </c>
      <c r="H29" s="71">
        <f t="shared" si="1"/>
        <v>0</v>
      </c>
    </row>
    <row r="30" spans="2:8" x14ac:dyDescent="0.25">
      <c r="B30" s="142"/>
      <c r="C30" s="43" t="s">
        <v>29</v>
      </c>
      <c r="D30" s="78"/>
      <c r="E30" s="78"/>
      <c r="F30" s="71">
        <v>1</v>
      </c>
      <c r="G30" s="71">
        <f t="shared" si="0"/>
        <v>0</v>
      </c>
      <c r="H30" s="71">
        <f t="shared" si="1"/>
        <v>0</v>
      </c>
    </row>
    <row r="31" spans="2:8" x14ac:dyDescent="0.25">
      <c r="B31" s="142"/>
      <c r="C31" s="43" t="s">
        <v>66</v>
      </c>
      <c r="D31" s="78"/>
      <c r="E31" s="78"/>
      <c r="F31" s="71">
        <v>1</v>
      </c>
      <c r="G31" s="71">
        <f t="shared" si="0"/>
        <v>0</v>
      </c>
      <c r="H31" s="71">
        <f t="shared" si="1"/>
        <v>0</v>
      </c>
    </row>
    <row r="32" spans="2:8" x14ac:dyDescent="0.25">
      <c r="B32" s="142"/>
      <c r="C32" s="43" t="s">
        <v>44</v>
      </c>
      <c r="D32" s="78"/>
      <c r="E32" s="78"/>
      <c r="F32" s="71">
        <v>1</v>
      </c>
      <c r="G32" s="71">
        <f t="shared" si="0"/>
        <v>0</v>
      </c>
      <c r="H32" s="71">
        <f t="shared" si="1"/>
        <v>0</v>
      </c>
    </row>
    <row r="33" spans="2:8" x14ac:dyDescent="0.25">
      <c r="B33" s="143"/>
      <c r="C33" s="45" t="s">
        <v>30</v>
      </c>
      <c r="D33" s="79"/>
      <c r="E33" s="79"/>
      <c r="F33" s="71">
        <v>1</v>
      </c>
      <c r="G33" s="71">
        <f t="shared" si="0"/>
        <v>0</v>
      </c>
      <c r="H33" s="71">
        <f t="shared" si="1"/>
        <v>0</v>
      </c>
    </row>
    <row r="34" spans="2:8" ht="20.25" customHeight="1" x14ac:dyDescent="0.25">
      <c r="B34" s="71" t="s">
        <v>19</v>
      </c>
      <c r="C34" s="72" t="s">
        <v>17</v>
      </c>
      <c r="D34" s="82"/>
      <c r="E34" s="82"/>
      <c r="F34" s="71">
        <v>1</v>
      </c>
      <c r="G34" s="71">
        <f t="shared" si="0"/>
        <v>0</v>
      </c>
      <c r="H34" s="71">
        <f t="shared" si="1"/>
        <v>0</v>
      </c>
    </row>
    <row r="35" spans="2:8" x14ac:dyDescent="0.25">
      <c r="B35" s="71" t="s">
        <v>61</v>
      </c>
      <c r="C35" s="71" t="s">
        <v>117</v>
      </c>
      <c r="D35" s="76"/>
      <c r="E35" s="76"/>
      <c r="F35" s="71">
        <v>1</v>
      </c>
      <c r="G35" s="71">
        <f t="shared" si="0"/>
        <v>0</v>
      </c>
      <c r="H35" s="71">
        <f t="shared" si="1"/>
        <v>0</v>
      </c>
    </row>
    <row r="36" spans="2:8" ht="15.75" x14ac:dyDescent="0.25">
      <c r="B36" s="127" t="s">
        <v>89</v>
      </c>
      <c r="C36" s="128"/>
      <c r="D36" s="128"/>
      <c r="E36" s="128"/>
      <c r="F36" s="129"/>
      <c r="G36" s="83">
        <f>SUM(G8:G35)</f>
        <v>0</v>
      </c>
      <c r="H36" s="83">
        <f>SUM(H8:H35)</f>
        <v>0</v>
      </c>
    </row>
    <row r="39" spans="2:8" ht="18" x14ac:dyDescent="0.25">
      <c r="B39" s="138" t="s">
        <v>69</v>
      </c>
      <c r="C39" s="138"/>
      <c r="D39" s="138"/>
      <c r="E39" s="138"/>
      <c r="F39" s="138"/>
      <c r="G39" s="138"/>
      <c r="H39" s="138"/>
    </row>
    <row r="41" spans="2:8" ht="43.5" customHeight="1" x14ac:dyDescent="0.25">
      <c r="B41" s="3" t="s">
        <v>20</v>
      </c>
      <c r="C41" s="3" t="s">
        <v>4</v>
      </c>
      <c r="D41" s="3" t="s">
        <v>87</v>
      </c>
      <c r="E41" s="3" t="s">
        <v>88</v>
      </c>
      <c r="F41" s="3" t="s">
        <v>86</v>
      </c>
      <c r="G41" s="3" t="s">
        <v>90</v>
      </c>
      <c r="H41" s="3" t="s">
        <v>91</v>
      </c>
    </row>
    <row r="42" spans="2:8" ht="34.5" customHeight="1" x14ac:dyDescent="0.25">
      <c r="B42" s="140" t="s">
        <v>80</v>
      </c>
      <c r="C42" s="140"/>
      <c r="D42" s="140"/>
      <c r="E42" s="140"/>
      <c r="F42" s="140"/>
      <c r="G42" s="140"/>
      <c r="H42" s="140"/>
    </row>
    <row r="43" spans="2:8" x14ac:dyDescent="0.25">
      <c r="B43" s="71" t="s">
        <v>12</v>
      </c>
      <c r="C43" s="71" t="s">
        <v>63</v>
      </c>
      <c r="D43" s="76"/>
      <c r="E43" s="76"/>
      <c r="F43" s="71">
        <v>1</v>
      </c>
      <c r="G43" s="76">
        <f>D43*F43</f>
        <v>0</v>
      </c>
      <c r="H43" s="76">
        <f>F43*E43</f>
        <v>0</v>
      </c>
    </row>
    <row r="44" spans="2:8" x14ac:dyDescent="0.25">
      <c r="B44" s="141" t="s">
        <v>39</v>
      </c>
      <c r="C44" s="42" t="s">
        <v>40</v>
      </c>
      <c r="D44" s="77"/>
      <c r="E44" s="77"/>
      <c r="F44" s="71">
        <v>1</v>
      </c>
      <c r="G44" s="76">
        <f t="shared" ref="G44:G69" si="2">D44*F44</f>
        <v>0</v>
      </c>
      <c r="H44" s="76">
        <f t="shared" ref="H44:H70" si="3">F44*E44</f>
        <v>0</v>
      </c>
    </row>
    <row r="45" spans="2:8" x14ac:dyDescent="0.25">
      <c r="B45" s="142"/>
      <c r="C45" s="44" t="s">
        <v>41</v>
      </c>
      <c r="D45" s="78"/>
      <c r="E45" s="78"/>
      <c r="F45" s="71">
        <v>1</v>
      </c>
      <c r="G45" s="76">
        <f t="shared" si="2"/>
        <v>0</v>
      </c>
      <c r="H45" s="76">
        <f t="shared" si="3"/>
        <v>0</v>
      </c>
    </row>
    <row r="46" spans="2:8" x14ac:dyDescent="0.25">
      <c r="B46" s="143"/>
      <c r="C46" s="45" t="s">
        <v>42</v>
      </c>
      <c r="D46" s="79"/>
      <c r="E46" s="79"/>
      <c r="F46" s="71">
        <v>1</v>
      </c>
      <c r="G46" s="76">
        <f t="shared" si="2"/>
        <v>0</v>
      </c>
      <c r="H46" s="76">
        <f t="shared" si="3"/>
        <v>0</v>
      </c>
    </row>
    <row r="47" spans="2:8" x14ac:dyDescent="0.25">
      <c r="B47" s="141" t="s">
        <v>13</v>
      </c>
      <c r="C47" s="42" t="s">
        <v>43</v>
      </c>
      <c r="D47" s="77"/>
      <c r="E47" s="77"/>
      <c r="F47" s="71">
        <v>1</v>
      </c>
      <c r="G47" s="76">
        <f t="shared" si="2"/>
        <v>0</v>
      </c>
      <c r="H47" s="76">
        <f t="shared" si="3"/>
        <v>0</v>
      </c>
    </row>
    <row r="48" spans="2:8" x14ac:dyDescent="0.25">
      <c r="B48" s="142"/>
      <c r="C48" s="43" t="s">
        <v>9</v>
      </c>
      <c r="D48" s="78"/>
      <c r="E48" s="78"/>
      <c r="F48" s="71">
        <v>1</v>
      </c>
      <c r="G48" s="76">
        <f t="shared" si="2"/>
        <v>0</v>
      </c>
      <c r="H48" s="76">
        <f t="shared" si="3"/>
        <v>0</v>
      </c>
    </row>
    <row r="49" spans="2:8" x14ac:dyDescent="0.25">
      <c r="B49" s="142"/>
      <c r="C49" s="43" t="s">
        <v>10</v>
      </c>
      <c r="D49" s="78"/>
      <c r="E49" s="78"/>
      <c r="F49" s="71">
        <v>1</v>
      </c>
      <c r="G49" s="76">
        <f t="shared" si="2"/>
        <v>0</v>
      </c>
      <c r="H49" s="76">
        <f t="shared" si="3"/>
        <v>0</v>
      </c>
    </row>
    <row r="50" spans="2:8" x14ac:dyDescent="0.25">
      <c r="B50" s="142"/>
      <c r="C50" s="44" t="s">
        <v>21</v>
      </c>
      <c r="D50" s="81"/>
      <c r="E50" s="81"/>
      <c r="F50" s="71">
        <v>1</v>
      </c>
      <c r="G50" s="76">
        <f t="shared" si="2"/>
        <v>0</v>
      </c>
      <c r="H50" s="76">
        <f t="shared" si="3"/>
        <v>0</v>
      </c>
    </row>
    <row r="51" spans="2:8" x14ac:dyDescent="0.25">
      <c r="B51" s="142"/>
      <c r="C51" s="44" t="s">
        <v>22</v>
      </c>
      <c r="D51" s="81"/>
      <c r="E51" s="81"/>
      <c r="F51" s="71">
        <v>1</v>
      </c>
      <c r="G51" s="76">
        <f t="shared" si="2"/>
        <v>0</v>
      </c>
      <c r="H51" s="76">
        <f t="shared" si="3"/>
        <v>0</v>
      </c>
    </row>
    <row r="52" spans="2:8" x14ac:dyDescent="0.25">
      <c r="B52" s="142"/>
      <c r="C52" s="44" t="s">
        <v>64</v>
      </c>
      <c r="D52" s="81"/>
      <c r="E52" s="81"/>
      <c r="F52" s="71">
        <v>1</v>
      </c>
      <c r="G52" s="76">
        <f t="shared" si="2"/>
        <v>0</v>
      </c>
      <c r="H52" s="76">
        <f t="shared" si="3"/>
        <v>0</v>
      </c>
    </row>
    <row r="53" spans="2:8" x14ac:dyDescent="0.25">
      <c r="B53" s="142"/>
      <c r="C53" s="44" t="s">
        <v>23</v>
      </c>
      <c r="D53" s="81"/>
      <c r="E53" s="81"/>
      <c r="F53" s="71">
        <v>1</v>
      </c>
      <c r="G53" s="76">
        <f t="shared" si="2"/>
        <v>0</v>
      </c>
      <c r="H53" s="76">
        <f t="shared" si="3"/>
        <v>0</v>
      </c>
    </row>
    <row r="54" spans="2:8" x14ac:dyDescent="0.25">
      <c r="B54" s="142"/>
      <c r="C54" s="44" t="s">
        <v>24</v>
      </c>
      <c r="D54" s="81"/>
      <c r="E54" s="81"/>
      <c r="F54" s="71">
        <v>1</v>
      </c>
      <c r="G54" s="76">
        <f t="shared" si="2"/>
        <v>0</v>
      </c>
      <c r="H54" s="76">
        <f t="shared" si="3"/>
        <v>0</v>
      </c>
    </row>
    <row r="55" spans="2:8" x14ac:dyDescent="0.25">
      <c r="B55" s="142"/>
      <c r="C55" s="44" t="s">
        <v>62</v>
      </c>
      <c r="D55" s="81"/>
      <c r="E55" s="81"/>
      <c r="F55" s="71">
        <v>1</v>
      </c>
      <c r="G55" s="76">
        <f t="shared" si="2"/>
        <v>0</v>
      </c>
      <c r="H55" s="76">
        <f t="shared" si="3"/>
        <v>0</v>
      </c>
    </row>
    <row r="56" spans="2:8" x14ac:dyDescent="0.25">
      <c r="B56" s="142"/>
      <c r="C56" s="44" t="s">
        <v>65</v>
      </c>
      <c r="D56" s="81"/>
      <c r="E56" s="81"/>
      <c r="F56" s="71">
        <v>1</v>
      </c>
      <c r="G56" s="76">
        <f t="shared" si="2"/>
        <v>0</v>
      </c>
      <c r="H56" s="76">
        <f t="shared" si="3"/>
        <v>0</v>
      </c>
    </row>
    <row r="57" spans="2:8" x14ac:dyDescent="0.25">
      <c r="B57" s="142"/>
      <c r="C57" s="44" t="s">
        <v>25</v>
      </c>
      <c r="D57" s="81"/>
      <c r="E57" s="81"/>
      <c r="F57" s="71">
        <v>1</v>
      </c>
      <c r="G57" s="76">
        <f t="shared" si="2"/>
        <v>0</v>
      </c>
      <c r="H57" s="76">
        <f t="shared" si="3"/>
        <v>0</v>
      </c>
    </row>
    <row r="58" spans="2:8" x14ac:dyDescent="0.25">
      <c r="B58" s="142"/>
      <c r="C58" s="44" t="s">
        <v>26</v>
      </c>
      <c r="D58" s="81"/>
      <c r="E58" s="81"/>
      <c r="F58" s="71">
        <v>1</v>
      </c>
      <c r="G58" s="76">
        <f t="shared" si="2"/>
        <v>0</v>
      </c>
      <c r="H58" s="76">
        <f t="shared" si="3"/>
        <v>0</v>
      </c>
    </row>
    <row r="59" spans="2:8" x14ac:dyDescent="0.25">
      <c r="B59" s="142"/>
      <c r="C59" s="44" t="s">
        <v>27</v>
      </c>
      <c r="D59" s="81"/>
      <c r="E59" s="81"/>
      <c r="F59" s="71">
        <v>1</v>
      </c>
      <c r="G59" s="76">
        <f t="shared" si="2"/>
        <v>0</v>
      </c>
      <c r="H59" s="76">
        <f t="shared" si="3"/>
        <v>0</v>
      </c>
    </row>
    <row r="60" spans="2:8" x14ac:dyDescent="0.25">
      <c r="B60" s="143"/>
      <c r="C60" s="45" t="s">
        <v>28</v>
      </c>
      <c r="D60" s="79"/>
      <c r="E60" s="79"/>
      <c r="F60" s="71">
        <v>1</v>
      </c>
      <c r="G60" s="76">
        <f t="shared" si="2"/>
        <v>0</v>
      </c>
      <c r="H60" s="76">
        <f t="shared" si="3"/>
        <v>0</v>
      </c>
    </row>
    <row r="61" spans="2:8" x14ac:dyDescent="0.25">
      <c r="B61" s="71" t="s">
        <v>14</v>
      </c>
      <c r="C61" s="71" t="s">
        <v>11</v>
      </c>
      <c r="D61" s="76"/>
      <c r="E61" s="76"/>
      <c r="F61" s="71">
        <v>1</v>
      </c>
      <c r="G61" s="76">
        <f t="shared" si="2"/>
        <v>0</v>
      </c>
      <c r="H61" s="76">
        <f t="shared" si="3"/>
        <v>0</v>
      </c>
    </row>
    <row r="62" spans="2:8" x14ac:dyDescent="0.25">
      <c r="B62" s="71" t="s">
        <v>45</v>
      </c>
      <c r="C62" s="71" t="s">
        <v>46</v>
      </c>
      <c r="D62" s="76"/>
      <c r="E62" s="76"/>
      <c r="F62" s="71">
        <v>1</v>
      </c>
      <c r="G62" s="76">
        <f t="shared" si="2"/>
        <v>0</v>
      </c>
      <c r="H62" s="76">
        <f t="shared" si="3"/>
        <v>0</v>
      </c>
    </row>
    <row r="63" spans="2:8" x14ac:dyDescent="0.25">
      <c r="B63" s="141" t="s">
        <v>18</v>
      </c>
      <c r="C63" s="42" t="s">
        <v>15</v>
      </c>
      <c r="D63" s="77"/>
      <c r="E63" s="77"/>
      <c r="F63" s="71">
        <v>1</v>
      </c>
      <c r="G63" s="76">
        <f t="shared" si="2"/>
        <v>0</v>
      </c>
      <c r="H63" s="76">
        <f t="shared" si="3"/>
        <v>0</v>
      </c>
    </row>
    <row r="64" spans="2:8" x14ac:dyDescent="0.25">
      <c r="B64" s="142"/>
      <c r="C64" s="43" t="s">
        <v>16</v>
      </c>
      <c r="D64" s="78"/>
      <c r="E64" s="78"/>
      <c r="F64" s="71">
        <v>1</v>
      </c>
      <c r="G64" s="76">
        <f t="shared" si="2"/>
        <v>0</v>
      </c>
      <c r="H64" s="76">
        <f t="shared" si="3"/>
        <v>0</v>
      </c>
    </row>
    <row r="65" spans="2:8" x14ac:dyDescent="0.25">
      <c r="B65" s="142"/>
      <c r="C65" s="43" t="s">
        <v>29</v>
      </c>
      <c r="D65" s="78"/>
      <c r="E65" s="78"/>
      <c r="F65" s="71">
        <v>1</v>
      </c>
      <c r="G65" s="76">
        <f t="shared" si="2"/>
        <v>0</v>
      </c>
      <c r="H65" s="76">
        <f t="shared" si="3"/>
        <v>0</v>
      </c>
    </row>
    <row r="66" spans="2:8" x14ac:dyDescent="0.25">
      <c r="B66" s="142"/>
      <c r="C66" s="43" t="s">
        <v>66</v>
      </c>
      <c r="D66" s="78"/>
      <c r="E66" s="78"/>
      <c r="F66" s="71">
        <v>1</v>
      </c>
      <c r="G66" s="76">
        <f t="shared" si="2"/>
        <v>0</v>
      </c>
      <c r="H66" s="76">
        <f t="shared" si="3"/>
        <v>0</v>
      </c>
    </row>
    <row r="67" spans="2:8" x14ac:dyDescent="0.25">
      <c r="B67" s="142"/>
      <c r="C67" s="43" t="s">
        <v>44</v>
      </c>
      <c r="D67" s="78"/>
      <c r="E67" s="78"/>
      <c r="F67" s="71">
        <v>1</v>
      </c>
      <c r="G67" s="76">
        <f t="shared" si="2"/>
        <v>0</v>
      </c>
      <c r="H67" s="76">
        <f t="shared" si="3"/>
        <v>0</v>
      </c>
    </row>
    <row r="68" spans="2:8" x14ac:dyDescent="0.25">
      <c r="B68" s="143"/>
      <c r="C68" s="45" t="s">
        <v>30</v>
      </c>
      <c r="D68" s="79"/>
      <c r="E68" s="79"/>
      <c r="F68" s="71">
        <v>1</v>
      </c>
      <c r="G68" s="76">
        <f t="shared" si="2"/>
        <v>0</v>
      </c>
      <c r="H68" s="76">
        <f t="shared" si="3"/>
        <v>0</v>
      </c>
    </row>
    <row r="69" spans="2:8" x14ac:dyDescent="0.25">
      <c r="B69" s="71" t="s">
        <v>19</v>
      </c>
      <c r="C69" s="73" t="s">
        <v>17</v>
      </c>
      <c r="D69" s="82"/>
      <c r="E69" s="82"/>
      <c r="F69" s="71">
        <v>1</v>
      </c>
      <c r="G69" s="76">
        <f t="shared" si="2"/>
        <v>0</v>
      </c>
      <c r="H69" s="76">
        <f t="shared" si="3"/>
        <v>0</v>
      </c>
    </row>
    <row r="70" spans="2:8" x14ac:dyDescent="0.25">
      <c r="B70" s="71" t="s">
        <v>61</v>
      </c>
      <c r="C70" s="71" t="s">
        <v>117</v>
      </c>
      <c r="D70" s="76"/>
      <c r="E70" s="76"/>
      <c r="F70" s="71">
        <v>1</v>
      </c>
      <c r="G70" s="76">
        <f>D70*F70</f>
        <v>0</v>
      </c>
      <c r="H70" s="76">
        <f t="shared" si="3"/>
        <v>0</v>
      </c>
    </row>
    <row r="71" spans="2:8" ht="30" customHeight="1" x14ac:dyDescent="0.25">
      <c r="B71" s="140" t="s">
        <v>81</v>
      </c>
      <c r="C71" s="140"/>
      <c r="D71" s="140"/>
      <c r="E71" s="140"/>
      <c r="F71" s="140"/>
      <c r="G71" s="140"/>
      <c r="H71" s="140"/>
    </row>
    <row r="72" spans="2:8" x14ac:dyDescent="0.25">
      <c r="B72" s="71" t="s">
        <v>12</v>
      </c>
      <c r="C72" s="71" t="s">
        <v>63</v>
      </c>
      <c r="D72" s="76"/>
      <c r="E72" s="76"/>
      <c r="F72" s="71">
        <v>1</v>
      </c>
      <c r="G72" s="76">
        <f>D72*F72</f>
        <v>0</v>
      </c>
      <c r="H72" s="76">
        <f>F72*E72</f>
        <v>0</v>
      </c>
    </row>
    <row r="73" spans="2:8" x14ac:dyDescent="0.25">
      <c r="B73" s="141" t="s">
        <v>39</v>
      </c>
      <c r="C73" s="42" t="s">
        <v>40</v>
      </c>
      <c r="D73" s="77"/>
      <c r="E73" s="77"/>
      <c r="F73" s="71">
        <v>1</v>
      </c>
      <c r="G73" s="76">
        <f t="shared" ref="G73:G98" si="4">D73*F73</f>
        <v>0</v>
      </c>
      <c r="H73" s="76">
        <f t="shared" ref="H73:H99" si="5">F73*E73</f>
        <v>0</v>
      </c>
    </row>
    <row r="74" spans="2:8" x14ac:dyDescent="0.25">
      <c r="B74" s="142"/>
      <c r="C74" s="44" t="s">
        <v>41</v>
      </c>
      <c r="D74" s="78"/>
      <c r="E74" s="78"/>
      <c r="F74" s="71">
        <v>1</v>
      </c>
      <c r="G74" s="76">
        <f t="shared" si="4"/>
        <v>0</v>
      </c>
      <c r="H74" s="76">
        <f t="shared" si="5"/>
        <v>0</v>
      </c>
    </row>
    <row r="75" spans="2:8" x14ac:dyDescent="0.25">
      <c r="B75" s="143"/>
      <c r="C75" s="45" t="s">
        <v>42</v>
      </c>
      <c r="D75" s="79"/>
      <c r="E75" s="79"/>
      <c r="F75" s="71">
        <v>1</v>
      </c>
      <c r="G75" s="76">
        <f t="shared" si="4"/>
        <v>0</v>
      </c>
      <c r="H75" s="76">
        <f t="shared" si="5"/>
        <v>0</v>
      </c>
    </row>
    <row r="76" spans="2:8" x14ac:dyDescent="0.25">
      <c r="B76" s="141" t="s">
        <v>13</v>
      </c>
      <c r="C76" s="42" t="s">
        <v>43</v>
      </c>
      <c r="D76" s="77"/>
      <c r="E76" s="77"/>
      <c r="F76" s="71">
        <v>1</v>
      </c>
      <c r="G76" s="76">
        <f t="shared" si="4"/>
        <v>0</v>
      </c>
      <c r="H76" s="76">
        <f t="shared" si="5"/>
        <v>0</v>
      </c>
    </row>
    <row r="77" spans="2:8" x14ac:dyDescent="0.25">
      <c r="B77" s="142"/>
      <c r="C77" s="43" t="s">
        <v>9</v>
      </c>
      <c r="D77" s="78"/>
      <c r="E77" s="78"/>
      <c r="F77" s="71">
        <v>1</v>
      </c>
      <c r="G77" s="76">
        <f t="shared" si="4"/>
        <v>0</v>
      </c>
      <c r="H77" s="76">
        <f t="shared" si="5"/>
        <v>0</v>
      </c>
    </row>
    <row r="78" spans="2:8" x14ac:dyDescent="0.25">
      <c r="B78" s="142"/>
      <c r="C78" s="43" t="s">
        <v>10</v>
      </c>
      <c r="D78" s="78"/>
      <c r="E78" s="78"/>
      <c r="F78" s="71">
        <v>1</v>
      </c>
      <c r="G78" s="76">
        <f t="shared" si="4"/>
        <v>0</v>
      </c>
      <c r="H78" s="76">
        <f t="shared" si="5"/>
        <v>0</v>
      </c>
    </row>
    <row r="79" spans="2:8" x14ac:dyDescent="0.25">
      <c r="B79" s="142"/>
      <c r="C79" s="44" t="s">
        <v>21</v>
      </c>
      <c r="D79" s="81"/>
      <c r="E79" s="81"/>
      <c r="F79" s="71">
        <v>1</v>
      </c>
      <c r="G79" s="76">
        <f t="shared" si="4"/>
        <v>0</v>
      </c>
      <c r="H79" s="76">
        <f t="shared" si="5"/>
        <v>0</v>
      </c>
    </row>
    <row r="80" spans="2:8" x14ac:dyDescent="0.25">
      <c r="B80" s="142"/>
      <c r="C80" s="44" t="s">
        <v>22</v>
      </c>
      <c r="D80" s="81"/>
      <c r="E80" s="81"/>
      <c r="F80" s="71">
        <v>1</v>
      </c>
      <c r="G80" s="76">
        <f t="shared" si="4"/>
        <v>0</v>
      </c>
      <c r="H80" s="76">
        <f t="shared" si="5"/>
        <v>0</v>
      </c>
    </row>
    <row r="81" spans="2:8" x14ac:dyDescent="0.25">
      <c r="B81" s="142"/>
      <c r="C81" s="44" t="s">
        <v>64</v>
      </c>
      <c r="D81" s="81"/>
      <c r="E81" s="81"/>
      <c r="F81" s="71">
        <v>1</v>
      </c>
      <c r="G81" s="76">
        <f t="shared" si="4"/>
        <v>0</v>
      </c>
      <c r="H81" s="76">
        <f t="shared" si="5"/>
        <v>0</v>
      </c>
    </row>
    <row r="82" spans="2:8" x14ac:dyDescent="0.25">
      <c r="B82" s="142"/>
      <c r="C82" s="44" t="s">
        <v>23</v>
      </c>
      <c r="D82" s="81"/>
      <c r="E82" s="81"/>
      <c r="F82" s="71">
        <v>1</v>
      </c>
      <c r="G82" s="76">
        <f t="shared" si="4"/>
        <v>0</v>
      </c>
      <c r="H82" s="76">
        <f t="shared" si="5"/>
        <v>0</v>
      </c>
    </row>
    <row r="83" spans="2:8" x14ac:dyDescent="0.25">
      <c r="B83" s="142"/>
      <c r="C83" s="44" t="s">
        <v>24</v>
      </c>
      <c r="D83" s="81"/>
      <c r="E83" s="81"/>
      <c r="F83" s="71">
        <v>1</v>
      </c>
      <c r="G83" s="76">
        <f t="shared" si="4"/>
        <v>0</v>
      </c>
      <c r="H83" s="76">
        <f t="shared" si="5"/>
        <v>0</v>
      </c>
    </row>
    <row r="84" spans="2:8" x14ac:dyDescent="0.25">
      <c r="B84" s="142"/>
      <c r="C84" s="44" t="s">
        <v>62</v>
      </c>
      <c r="D84" s="81"/>
      <c r="E84" s="81"/>
      <c r="F84" s="71">
        <v>1</v>
      </c>
      <c r="G84" s="76">
        <f t="shared" si="4"/>
        <v>0</v>
      </c>
      <c r="H84" s="76">
        <f t="shared" si="5"/>
        <v>0</v>
      </c>
    </row>
    <row r="85" spans="2:8" x14ac:dyDescent="0.25">
      <c r="B85" s="142"/>
      <c r="C85" s="44" t="s">
        <v>65</v>
      </c>
      <c r="D85" s="81"/>
      <c r="E85" s="81"/>
      <c r="F85" s="71">
        <v>1</v>
      </c>
      <c r="G85" s="76">
        <f t="shared" si="4"/>
        <v>0</v>
      </c>
      <c r="H85" s="76">
        <f t="shared" si="5"/>
        <v>0</v>
      </c>
    </row>
    <row r="86" spans="2:8" x14ac:dyDescent="0.25">
      <c r="B86" s="142"/>
      <c r="C86" s="44" t="s">
        <v>25</v>
      </c>
      <c r="D86" s="81"/>
      <c r="E86" s="81"/>
      <c r="F86" s="71">
        <v>1</v>
      </c>
      <c r="G86" s="76">
        <f t="shared" si="4"/>
        <v>0</v>
      </c>
      <c r="H86" s="76">
        <f t="shared" si="5"/>
        <v>0</v>
      </c>
    </row>
    <row r="87" spans="2:8" x14ac:dyDescent="0.25">
      <c r="B87" s="142"/>
      <c r="C87" s="44" t="s">
        <v>26</v>
      </c>
      <c r="D87" s="81"/>
      <c r="E87" s="81"/>
      <c r="F87" s="71">
        <v>1</v>
      </c>
      <c r="G87" s="76">
        <f t="shared" si="4"/>
        <v>0</v>
      </c>
      <c r="H87" s="76">
        <f t="shared" si="5"/>
        <v>0</v>
      </c>
    </row>
    <row r="88" spans="2:8" x14ac:dyDescent="0.25">
      <c r="B88" s="142"/>
      <c r="C88" s="44" t="s">
        <v>27</v>
      </c>
      <c r="D88" s="81"/>
      <c r="E88" s="81"/>
      <c r="F88" s="71">
        <v>1</v>
      </c>
      <c r="G88" s="76">
        <f t="shared" si="4"/>
        <v>0</v>
      </c>
      <c r="H88" s="76">
        <f t="shared" si="5"/>
        <v>0</v>
      </c>
    </row>
    <row r="89" spans="2:8" x14ac:dyDescent="0.25">
      <c r="B89" s="143"/>
      <c r="C89" s="45" t="s">
        <v>28</v>
      </c>
      <c r="D89" s="79"/>
      <c r="E89" s="79"/>
      <c r="F89" s="71">
        <v>1</v>
      </c>
      <c r="G89" s="76">
        <f t="shared" si="4"/>
        <v>0</v>
      </c>
      <c r="H89" s="76">
        <f t="shared" si="5"/>
        <v>0</v>
      </c>
    </row>
    <row r="90" spans="2:8" x14ac:dyDescent="0.25">
      <c r="B90" s="71" t="s">
        <v>14</v>
      </c>
      <c r="C90" s="71" t="s">
        <v>11</v>
      </c>
      <c r="D90" s="76"/>
      <c r="E90" s="76"/>
      <c r="F90" s="71">
        <v>1</v>
      </c>
      <c r="G90" s="76">
        <f t="shared" si="4"/>
        <v>0</v>
      </c>
      <c r="H90" s="76">
        <f t="shared" si="5"/>
        <v>0</v>
      </c>
    </row>
    <row r="91" spans="2:8" x14ac:dyDescent="0.25">
      <c r="B91" s="71" t="s">
        <v>45</v>
      </c>
      <c r="C91" s="71" t="s">
        <v>46</v>
      </c>
      <c r="D91" s="76"/>
      <c r="E91" s="76"/>
      <c r="F91" s="71">
        <v>1</v>
      </c>
      <c r="G91" s="76">
        <f t="shared" si="4"/>
        <v>0</v>
      </c>
      <c r="H91" s="76">
        <f t="shared" si="5"/>
        <v>0</v>
      </c>
    </row>
    <row r="92" spans="2:8" x14ac:dyDescent="0.25">
      <c r="B92" s="141" t="s">
        <v>18</v>
      </c>
      <c r="C92" s="42" t="s">
        <v>15</v>
      </c>
      <c r="D92" s="77"/>
      <c r="E92" s="77"/>
      <c r="F92" s="71">
        <v>1</v>
      </c>
      <c r="G92" s="76">
        <f t="shared" si="4"/>
        <v>0</v>
      </c>
      <c r="H92" s="76">
        <f t="shared" si="5"/>
        <v>0</v>
      </c>
    </row>
    <row r="93" spans="2:8" x14ac:dyDescent="0.25">
      <c r="B93" s="142"/>
      <c r="C93" s="43" t="s">
        <v>16</v>
      </c>
      <c r="D93" s="78"/>
      <c r="E93" s="78"/>
      <c r="F93" s="71">
        <v>1</v>
      </c>
      <c r="G93" s="76">
        <f t="shared" si="4"/>
        <v>0</v>
      </c>
      <c r="H93" s="76">
        <f t="shared" si="5"/>
        <v>0</v>
      </c>
    </row>
    <row r="94" spans="2:8" x14ac:dyDescent="0.25">
      <c r="B94" s="142"/>
      <c r="C94" s="43" t="s">
        <v>29</v>
      </c>
      <c r="D94" s="78"/>
      <c r="E94" s="78"/>
      <c r="F94" s="71">
        <v>1</v>
      </c>
      <c r="G94" s="76">
        <f t="shared" si="4"/>
        <v>0</v>
      </c>
      <c r="H94" s="76">
        <f t="shared" si="5"/>
        <v>0</v>
      </c>
    </row>
    <row r="95" spans="2:8" x14ac:dyDescent="0.25">
      <c r="B95" s="142"/>
      <c r="C95" s="43" t="s">
        <v>66</v>
      </c>
      <c r="D95" s="78"/>
      <c r="E95" s="78"/>
      <c r="F95" s="71">
        <v>1</v>
      </c>
      <c r="G95" s="76">
        <f t="shared" si="4"/>
        <v>0</v>
      </c>
      <c r="H95" s="76">
        <f t="shared" si="5"/>
        <v>0</v>
      </c>
    </row>
    <row r="96" spans="2:8" x14ac:dyDescent="0.25">
      <c r="B96" s="142"/>
      <c r="C96" s="43" t="s">
        <v>44</v>
      </c>
      <c r="D96" s="78"/>
      <c r="E96" s="78"/>
      <c r="F96" s="71">
        <v>1</v>
      </c>
      <c r="G96" s="76">
        <f t="shared" si="4"/>
        <v>0</v>
      </c>
      <c r="H96" s="76">
        <f t="shared" si="5"/>
        <v>0</v>
      </c>
    </row>
    <row r="97" spans="2:8" x14ac:dyDescent="0.25">
      <c r="B97" s="143"/>
      <c r="C97" s="45" t="s">
        <v>30</v>
      </c>
      <c r="D97" s="79"/>
      <c r="E97" s="79"/>
      <c r="F97" s="71">
        <v>1</v>
      </c>
      <c r="G97" s="76">
        <f t="shared" si="4"/>
        <v>0</v>
      </c>
      <c r="H97" s="76">
        <f t="shared" si="5"/>
        <v>0</v>
      </c>
    </row>
    <row r="98" spans="2:8" x14ac:dyDescent="0.25">
      <c r="B98" s="71" t="s">
        <v>19</v>
      </c>
      <c r="C98" s="73" t="s">
        <v>17</v>
      </c>
      <c r="D98" s="82"/>
      <c r="E98" s="82"/>
      <c r="F98" s="71">
        <v>1</v>
      </c>
      <c r="G98" s="76">
        <f t="shared" si="4"/>
        <v>0</v>
      </c>
      <c r="H98" s="76">
        <f t="shared" si="5"/>
        <v>0</v>
      </c>
    </row>
    <row r="99" spans="2:8" x14ac:dyDescent="0.25">
      <c r="B99" s="71" t="s">
        <v>61</v>
      </c>
      <c r="C99" s="71" t="s">
        <v>117</v>
      </c>
      <c r="D99" s="76"/>
      <c r="E99" s="76"/>
      <c r="F99" s="71">
        <v>1</v>
      </c>
      <c r="G99" s="76">
        <f>D99*F99</f>
        <v>0</v>
      </c>
      <c r="H99" s="76">
        <f t="shared" si="5"/>
        <v>0</v>
      </c>
    </row>
    <row r="100" spans="2:8" ht="15.75" x14ac:dyDescent="0.25">
      <c r="B100" s="127" t="s">
        <v>89</v>
      </c>
      <c r="C100" s="128"/>
      <c r="D100" s="128"/>
      <c r="E100" s="128"/>
      <c r="F100" s="129"/>
      <c r="G100" s="83">
        <f>SUM(G72:G99)+SUM(G43:G70)</f>
        <v>0</v>
      </c>
      <c r="H100" s="83">
        <f>SUM(H72:H99)+SUM(H43:H70)</f>
        <v>0</v>
      </c>
    </row>
    <row r="102" spans="2:8" ht="18" x14ac:dyDescent="0.25">
      <c r="B102" s="138" t="s">
        <v>70</v>
      </c>
      <c r="C102" s="138"/>
      <c r="D102" s="138"/>
      <c r="E102" s="138"/>
      <c r="F102" s="138"/>
      <c r="G102" s="138"/>
      <c r="H102" s="138"/>
    </row>
    <row r="104" spans="2:8" ht="45" x14ac:dyDescent="0.25">
      <c r="B104" s="3" t="s">
        <v>68</v>
      </c>
      <c r="C104" s="3"/>
      <c r="D104" s="3" t="s">
        <v>87</v>
      </c>
      <c r="E104" s="3" t="s">
        <v>88</v>
      </c>
      <c r="F104" s="3" t="s">
        <v>86</v>
      </c>
      <c r="G104" s="3" t="s">
        <v>90</v>
      </c>
      <c r="H104" s="3" t="s">
        <v>91</v>
      </c>
    </row>
    <row r="105" spans="2:8" ht="15" customHeight="1" x14ac:dyDescent="0.25">
      <c r="B105" s="151" t="s">
        <v>71</v>
      </c>
      <c r="C105" s="74" t="s">
        <v>75</v>
      </c>
      <c r="D105" s="75"/>
      <c r="E105" s="75"/>
      <c r="F105" s="67">
        <v>5</v>
      </c>
      <c r="G105" s="75">
        <f>F105*D105</f>
        <v>0</v>
      </c>
      <c r="H105" s="75">
        <f>F105*E105</f>
        <v>0</v>
      </c>
    </row>
    <row r="106" spans="2:8" ht="45" x14ac:dyDescent="0.25">
      <c r="B106" s="152"/>
      <c r="C106" s="74" t="s">
        <v>82</v>
      </c>
      <c r="D106" s="75"/>
      <c r="E106" s="75"/>
      <c r="F106" s="67">
        <v>2</v>
      </c>
      <c r="G106" s="75">
        <f t="shared" ref="G106:G119" si="6">F106*D106</f>
        <v>0</v>
      </c>
      <c r="H106" s="75">
        <f t="shared" ref="H106:H119" si="7">F106*E106</f>
        <v>0</v>
      </c>
    </row>
    <row r="107" spans="2:8" ht="39" customHeight="1" x14ac:dyDescent="0.25">
      <c r="B107" s="153"/>
      <c r="C107" s="74" t="s">
        <v>76</v>
      </c>
      <c r="D107" s="75"/>
      <c r="E107" s="75"/>
      <c r="F107" s="67">
        <v>15</v>
      </c>
      <c r="G107" s="75">
        <f t="shared" si="6"/>
        <v>0</v>
      </c>
      <c r="H107" s="75">
        <f t="shared" si="7"/>
        <v>0</v>
      </c>
    </row>
    <row r="108" spans="2:8" ht="15" customHeight="1" x14ac:dyDescent="0.25">
      <c r="B108" s="151" t="s">
        <v>72</v>
      </c>
      <c r="C108" s="74" t="s">
        <v>75</v>
      </c>
      <c r="D108" s="75"/>
      <c r="E108" s="75"/>
      <c r="F108" s="67">
        <v>5</v>
      </c>
      <c r="G108" s="75">
        <f t="shared" si="6"/>
        <v>0</v>
      </c>
      <c r="H108" s="75">
        <f t="shared" si="7"/>
        <v>0</v>
      </c>
    </row>
    <row r="109" spans="2:8" ht="45" x14ac:dyDescent="0.25">
      <c r="B109" s="152"/>
      <c r="C109" s="74" t="s">
        <v>82</v>
      </c>
      <c r="D109" s="75"/>
      <c r="E109" s="75"/>
      <c r="F109" s="67">
        <v>2</v>
      </c>
      <c r="G109" s="75">
        <f t="shared" si="6"/>
        <v>0</v>
      </c>
      <c r="H109" s="75">
        <f t="shared" si="7"/>
        <v>0</v>
      </c>
    </row>
    <row r="110" spans="2:8" ht="30" x14ac:dyDescent="0.25">
      <c r="B110" s="153"/>
      <c r="C110" s="74" t="s">
        <v>76</v>
      </c>
      <c r="D110" s="75"/>
      <c r="E110" s="75"/>
      <c r="F110" s="67">
        <v>15</v>
      </c>
      <c r="G110" s="75">
        <f t="shared" si="6"/>
        <v>0</v>
      </c>
      <c r="H110" s="75">
        <f t="shared" si="7"/>
        <v>0</v>
      </c>
    </row>
    <row r="111" spans="2:8" ht="15" customHeight="1" x14ac:dyDescent="0.25">
      <c r="B111" s="151" t="s">
        <v>73</v>
      </c>
      <c r="C111" s="74" t="s">
        <v>75</v>
      </c>
      <c r="D111" s="75"/>
      <c r="E111" s="75"/>
      <c r="F111" s="67">
        <v>3</v>
      </c>
      <c r="G111" s="75">
        <f t="shared" si="6"/>
        <v>0</v>
      </c>
      <c r="H111" s="75">
        <f t="shared" si="7"/>
        <v>0</v>
      </c>
    </row>
    <row r="112" spans="2:8" ht="45" x14ac:dyDescent="0.25">
      <c r="B112" s="152"/>
      <c r="C112" s="74" t="s">
        <v>82</v>
      </c>
      <c r="D112" s="75"/>
      <c r="E112" s="75"/>
      <c r="F112" s="67">
        <v>1</v>
      </c>
      <c r="G112" s="75">
        <f t="shared" si="6"/>
        <v>0</v>
      </c>
      <c r="H112" s="75">
        <f t="shared" si="7"/>
        <v>0</v>
      </c>
    </row>
    <row r="113" spans="2:8" ht="30" x14ac:dyDescent="0.25">
      <c r="B113" s="153"/>
      <c r="C113" s="74" t="s">
        <v>76</v>
      </c>
      <c r="D113" s="75"/>
      <c r="E113" s="75"/>
      <c r="F113" s="67">
        <v>5</v>
      </c>
      <c r="G113" s="75">
        <f t="shared" si="6"/>
        <v>0</v>
      </c>
      <c r="H113" s="75">
        <f t="shared" si="7"/>
        <v>0</v>
      </c>
    </row>
    <row r="114" spans="2:8" ht="15" customHeight="1" x14ac:dyDescent="0.25">
      <c r="B114" s="151" t="s">
        <v>74</v>
      </c>
      <c r="C114" s="74" t="s">
        <v>75</v>
      </c>
      <c r="D114" s="75"/>
      <c r="E114" s="75"/>
      <c r="F114" s="67">
        <v>1</v>
      </c>
      <c r="G114" s="75">
        <f t="shared" si="6"/>
        <v>0</v>
      </c>
      <c r="H114" s="75">
        <f t="shared" si="7"/>
        <v>0</v>
      </c>
    </row>
    <row r="115" spans="2:8" ht="45" x14ac:dyDescent="0.25">
      <c r="B115" s="152"/>
      <c r="C115" s="74" t="s">
        <v>82</v>
      </c>
      <c r="D115" s="75"/>
      <c r="E115" s="75"/>
      <c r="F115" s="67">
        <v>1</v>
      </c>
      <c r="G115" s="75">
        <f t="shared" si="6"/>
        <v>0</v>
      </c>
      <c r="H115" s="75">
        <f t="shared" si="7"/>
        <v>0</v>
      </c>
    </row>
    <row r="116" spans="2:8" ht="30" x14ac:dyDescent="0.25">
      <c r="B116" s="153"/>
      <c r="C116" s="74" t="s">
        <v>76</v>
      </c>
      <c r="D116" s="75"/>
      <c r="E116" s="75"/>
      <c r="F116" s="67">
        <v>1</v>
      </c>
      <c r="G116" s="75">
        <f t="shared" si="6"/>
        <v>0</v>
      </c>
      <c r="H116" s="75">
        <f t="shared" si="7"/>
        <v>0</v>
      </c>
    </row>
    <row r="117" spans="2:8" ht="15" customHeight="1" x14ac:dyDescent="0.25">
      <c r="B117" s="151" t="s">
        <v>77</v>
      </c>
      <c r="C117" s="74" t="s">
        <v>75</v>
      </c>
      <c r="D117" s="75"/>
      <c r="E117" s="75"/>
      <c r="F117" s="67">
        <v>1</v>
      </c>
      <c r="G117" s="75">
        <f t="shared" si="6"/>
        <v>0</v>
      </c>
      <c r="H117" s="75">
        <f t="shared" si="7"/>
        <v>0</v>
      </c>
    </row>
    <row r="118" spans="2:8" ht="45" x14ac:dyDescent="0.25">
      <c r="B118" s="152"/>
      <c r="C118" s="74" t="s">
        <v>82</v>
      </c>
      <c r="D118" s="75"/>
      <c r="E118" s="75"/>
      <c r="F118" s="67">
        <v>1</v>
      </c>
      <c r="G118" s="75">
        <f t="shared" si="6"/>
        <v>0</v>
      </c>
      <c r="H118" s="75">
        <f t="shared" si="7"/>
        <v>0</v>
      </c>
    </row>
    <row r="119" spans="2:8" ht="30" x14ac:dyDescent="0.25">
      <c r="B119" s="153"/>
      <c r="C119" s="74" t="s">
        <v>76</v>
      </c>
      <c r="D119" s="75"/>
      <c r="E119" s="75"/>
      <c r="F119" s="67">
        <v>1</v>
      </c>
      <c r="G119" s="75">
        <f t="shared" si="6"/>
        <v>0</v>
      </c>
      <c r="H119" s="75">
        <f t="shared" si="7"/>
        <v>0</v>
      </c>
    </row>
    <row r="120" spans="2:8" ht="15.75" x14ac:dyDescent="0.25">
      <c r="B120" s="127" t="s">
        <v>89</v>
      </c>
      <c r="C120" s="128"/>
      <c r="D120" s="128"/>
      <c r="E120" s="128"/>
      <c r="F120" s="129"/>
      <c r="G120" s="83">
        <f>SUM(G105:G119)</f>
        <v>0</v>
      </c>
      <c r="H120" s="83">
        <f t="shared" ref="H120" si="8">SUM(H105:H119)</f>
        <v>0</v>
      </c>
    </row>
    <row r="123" spans="2:8" ht="18" x14ac:dyDescent="0.25">
      <c r="B123" s="154" t="s">
        <v>103</v>
      </c>
      <c r="C123" s="155"/>
      <c r="D123" s="155"/>
      <c r="E123" s="155"/>
      <c r="F123" s="155"/>
      <c r="G123" s="155"/>
      <c r="H123" s="156"/>
    </row>
    <row r="125" spans="2:8" ht="45" x14ac:dyDescent="0.25">
      <c r="B125" s="134" t="s">
        <v>68</v>
      </c>
      <c r="C125" s="135"/>
      <c r="D125" s="3" t="s">
        <v>87</v>
      </c>
      <c r="E125" s="3" t="s">
        <v>88</v>
      </c>
      <c r="F125" s="3" t="s">
        <v>86</v>
      </c>
      <c r="G125" s="3" t="s">
        <v>90</v>
      </c>
      <c r="H125" s="3" t="s">
        <v>91</v>
      </c>
    </row>
    <row r="126" spans="2:8" x14ac:dyDescent="0.25">
      <c r="B126" s="124" t="s">
        <v>104</v>
      </c>
      <c r="C126" s="90" t="s">
        <v>105</v>
      </c>
      <c r="D126" s="71"/>
      <c r="E126" s="71"/>
      <c r="F126" s="71">
        <v>2</v>
      </c>
      <c r="G126" s="71">
        <f>F126*D126</f>
        <v>0</v>
      </c>
      <c r="H126" s="71">
        <f>F126*E126</f>
        <v>0</v>
      </c>
    </row>
    <row r="127" spans="2:8" x14ac:dyDescent="0.25">
      <c r="B127" s="125"/>
      <c r="C127" s="90" t="s">
        <v>106</v>
      </c>
      <c r="D127" s="71"/>
      <c r="E127" s="71"/>
      <c r="F127" s="71">
        <v>2</v>
      </c>
      <c r="G127" s="71">
        <f t="shared" ref="G127:G140" si="9">F127*D127</f>
        <v>0</v>
      </c>
      <c r="H127" s="71">
        <f t="shared" ref="H127:H140" si="10">F127*E127</f>
        <v>0</v>
      </c>
    </row>
    <row r="128" spans="2:8" x14ac:dyDescent="0.25">
      <c r="B128" s="126"/>
      <c r="C128" s="90" t="s">
        <v>107</v>
      </c>
      <c r="D128" s="71"/>
      <c r="E128" s="71"/>
      <c r="F128" s="71">
        <v>2</v>
      </c>
      <c r="G128" s="71">
        <f t="shared" si="9"/>
        <v>0</v>
      </c>
      <c r="H128" s="71">
        <f t="shared" si="10"/>
        <v>0</v>
      </c>
    </row>
    <row r="129" spans="2:8" ht="15" customHeight="1" x14ac:dyDescent="0.25">
      <c r="B129" s="124" t="s">
        <v>108</v>
      </c>
      <c r="C129" s="90" t="s">
        <v>105</v>
      </c>
      <c r="D129" s="71"/>
      <c r="E129" s="71"/>
      <c r="F129" s="71">
        <v>2</v>
      </c>
      <c r="G129" s="71">
        <f t="shared" si="9"/>
        <v>0</v>
      </c>
      <c r="H129" s="71">
        <f t="shared" si="10"/>
        <v>0</v>
      </c>
    </row>
    <row r="130" spans="2:8" x14ac:dyDescent="0.25">
      <c r="B130" s="125"/>
      <c r="C130" s="90" t="s">
        <v>106</v>
      </c>
      <c r="D130" s="71"/>
      <c r="E130" s="71"/>
      <c r="F130" s="71">
        <v>2</v>
      </c>
      <c r="G130" s="71">
        <f t="shared" si="9"/>
        <v>0</v>
      </c>
      <c r="H130" s="71">
        <f t="shared" si="10"/>
        <v>0</v>
      </c>
    </row>
    <row r="131" spans="2:8" x14ac:dyDescent="0.25">
      <c r="B131" s="126"/>
      <c r="C131" s="90" t="s">
        <v>107</v>
      </c>
      <c r="D131" s="71"/>
      <c r="E131" s="71"/>
      <c r="F131" s="71">
        <v>2</v>
      </c>
      <c r="G131" s="71">
        <f t="shared" si="9"/>
        <v>0</v>
      </c>
      <c r="H131" s="71">
        <f t="shared" si="10"/>
        <v>0</v>
      </c>
    </row>
    <row r="132" spans="2:8" ht="15" customHeight="1" x14ac:dyDescent="0.25">
      <c r="B132" s="124" t="s">
        <v>109</v>
      </c>
      <c r="C132" s="90" t="s">
        <v>105</v>
      </c>
      <c r="D132" s="71"/>
      <c r="E132" s="71"/>
      <c r="F132" s="71">
        <v>5</v>
      </c>
      <c r="G132" s="71">
        <f>F132*D132</f>
        <v>0</v>
      </c>
      <c r="H132" s="71">
        <f t="shared" si="10"/>
        <v>0</v>
      </c>
    </row>
    <row r="133" spans="2:8" x14ac:dyDescent="0.25">
      <c r="B133" s="125"/>
      <c r="C133" s="90" t="s">
        <v>106</v>
      </c>
      <c r="D133" s="71"/>
      <c r="E133" s="71"/>
      <c r="F133" s="71">
        <v>5</v>
      </c>
      <c r="G133" s="71">
        <f t="shared" si="9"/>
        <v>0</v>
      </c>
      <c r="H133" s="71">
        <f t="shared" si="10"/>
        <v>0</v>
      </c>
    </row>
    <row r="134" spans="2:8" x14ac:dyDescent="0.25">
      <c r="B134" s="126"/>
      <c r="C134" s="90" t="s">
        <v>107</v>
      </c>
      <c r="D134" s="71"/>
      <c r="E134" s="71"/>
      <c r="F134" s="71">
        <v>5</v>
      </c>
      <c r="G134" s="71">
        <f t="shared" si="9"/>
        <v>0</v>
      </c>
      <c r="H134" s="71">
        <f t="shared" si="10"/>
        <v>0</v>
      </c>
    </row>
    <row r="135" spans="2:8" x14ac:dyDescent="0.25">
      <c r="B135" s="124" t="s">
        <v>110</v>
      </c>
      <c r="C135" s="90" t="s">
        <v>105</v>
      </c>
      <c r="D135" s="71"/>
      <c r="E135" s="71"/>
      <c r="F135" s="71">
        <v>1</v>
      </c>
      <c r="G135" s="71">
        <f t="shared" si="9"/>
        <v>0</v>
      </c>
      <c r="H135" s="71">
        <f t="shared" si="10"/>
        <v>0</v>
      </c>
    </row>
    <row r="136" spans="2:8" x14ac:dyDescent="0.25">
      <c r="B136" s="125"/>
      <c r="C136" s="90" t="s">
        <v>106</v>
      </c>
      <c r="D136" s="71"/>
      <c r="E136" s="71"/>
      <c r="F136" s="71">
        <v>1</v>
      </c>
      <c r="G136" s="71">
        <f t="shared" si="9"/>
        <v>0</v>
      </c>
      <c r="H136" s="71">
        <f t="shared" si="10"/>
        <v>0</v>
      </c>
    </row>
    <row r="137" spans="2:8" x14ac:dyDescent="0.25">
      <c r="B137" s="126"/>
      <c r="C137" s="90" t="s">
        <v>107</v>
      </c>
      <c r="D137" s="71"/>
      <c r="E137" s="71"/>
      <c r="F137" s="71">
        <v>1</v>
      </c>
      <c r="G137" s="71">
        <f t="shared" si="9"/>
        <v>0</v>
      </c>
      <c r="H137" s="71">
        <f t="shared" si="10"/>
        <v>0</v>
      </c>
    </row>
    <row r="138" spans="2:8" x14ac:dyDescent="0.25">
      <c r="B138" s="124" t="s">
        <v>111</v>
      </c>
      <c r="C138" s="90" t="s">
        <v>105</v>
      </c>
      <c r="D138" s="71"/>
      <c r="E138" s="71"/>
      <c r="F138" s="71">
        <v>1</v>
      </c>
      <c r="G138" s="71">
        <f t="shared" si="9"/>
        <v>0</v>
      </c>
      <c r="H138" s="71">
        <f t="shared" si="10"/>
        <v>0</v>
      </c>
    </row>
    <row r="139" spans="2:8" x14ac:dyDescent="0.25">
      <c r="B139" s="125"/>
      <c r="C139" s="90" t="s">
        <v>106</v>
      </c>
      <c r="D139" s="71"/>
      <c r="E139" s="71"/>
      <c r="F139" s="71">
        <v>1</v>
      </c>
      <c r="G139" s="71">
        <f t="shared" si="9"/>
        <v>0</v>
      </c>
      <c r="H139" s="71">
        <f t="shared" si="10"/>
        <v>0</v>
      </c>
    </row>
    <row r="140" spans="2:8" x14ac:dyDescent="0.25">
      <c r="B140" s="126"/>
      <c r="C140" s="90" t="s">
        <v>107</v>
      </c>
      <c r="D140" s="71"/>
      <c r="E140" s="71"/>
      <c r="F140" s="71">
        <v>1</v>
      </c>
      <c r="G140" s="71">
        <f t="shared" si="9"/>
        <v>0</v>
      </c>
      <c r="H140" s="71">
        <f t="shared" si="10"/>
        <v>0</v>
      </c>
    </row>
    <row r="141" spans="2:8" ht="15.75" x14ac:dyDescent="0.25">
      <c r="B141" s="127" t="s">
        <v>89</v>
      </c>
      <c r="C141" s="128"/>
      <c r="D141" s="128"/>
      <c r="E141" s="128"/>
      <c r="F141" s="129"/>
      <c r="G141" s="83">
        <f>SUM(G126:G140)</f>
        <v>0</v>
      </c>
      <c r="H141" s="83">
        <f>SUM(H126:H140)</f>
        <v>0</v>
      </c>
    </row>
    <row r="142" spans="2:8" ht="15.75" x14ac:dyDescent="0.25">
      <c r="B142" s="92"/>
      <c r="C142" s="92"/>
      <c r="D142" s="92"/>
      <c r="E142" s="92"/>
      <c r="F142" s="92"/>
      <c r="G142" s="91"/>
      <c r="H142" s="91"/>
    </row>
    <row r="144" spans="2:8" ht="35.25" customHeight="1" x14ac:dyDescent="0.25">
      <c r="B144" s="121" t="s">
        <v>112</v>
      </c>
      <c r="C144" s="122"/>
      <c r="D144" s="122"/>
      <c r="E144" s="122"/>
      <c r="F144" s="122"/>
      <c r="G144" s="122"/>
      <c r="H144" s="123"/>
    </row>
    <row r="146" spans="2:8" ht="45" x14ac:dyDescent="0.25">
      <c r="B146" s="134" t="s">
        <v>68</v>
      </c>
      <c r="C146" s="135"/>
      <c r="D146" s="3" t="s">
        <v>87</v>
      </c>
      <c r="E146" s="3" t="s">
        <v>88</v>
      </c>
      <c r="F146" s="3" t="s">
        <v>86</v>
      </c>
      <c r="G146" s="3" t="s">
        <v>90</v>
      </c>
      <c r="H146" s="3" t="s">
        <v>91</v>
      </c>
    </row>
    <row r="147" spans="2:8" x14ac:dyDescent="0.25">
      <c r="B147" s="136" t="s">
        <v>113</v>
      </c>
      <c r="C147" s="137"/>
      <c r="D147" s="71"/>
      <c r="E147" s="71"/>
      <c r="F147" s="71">
        <v>10</v>
      </c>
      <c r="G147" s="71">
        <f>F147*D147</f>
        <v>0</v>
      </c>
      <c r="H147" s="71">
        <f>F147*E147</f>
        <v>0</v>
      </c>
    </row>
    <row r="148" spans="2:8" x14ac:dyDescent="0.25">
      <c r="B148" s="136" t="s">
        <v>114</v>
      </c>
      <c r="C148" s="137"/>
      <c r="D148" s="71"/>
      <c r="E148" s="71"/>
      <c r="F148" s="71">
        <v>3</v>
      </c>
      <c r="G148" s="71">
        <f>F148*D148</f>
        <v>0</v>
      </c>
      <c r="H148" s="71">
        <f t="shared" ref="H148:H149" si="11">F148*E148</f>
        <v>0</v>
      </c>
    </row>
    <row r="149" spans="2:8" x14ac:dyDescent="0.25">
      <c r="B149" s="136" t="s">
        <v>115</v>
      </c>
      <c r="C149" s="137"/>
      <c r="D149" s="71"/>
      <c r="E149" s="71"/>
      <c r="F149" s="71">
        <v>1</v>
      </c>
      <c r="G149" s="71">
        <f>F149*D149</f>
        <v>0</v>
      </c>
      <c r="H149" s="71">
        <f t="shared" si="11"/>
        <v>0</v>
      </c>
    </row>
    <row r="150" spans="2:8" ht="15.75" x14ac:dyDescent="0.25">
      <c r="B150" s="127" t="s">
        <v>89</v>
      </c>
      <c r="C150" s="128"/>
      <c r="D150" s="128"/>
      <c r="E150" s="128"/>
      <c r="F150" s="129"/>
      <c r="G150" s="83">
        <f>SUM(G147:G149)</f>
        <v>0</v>
      </c>
      <c r="H150" s="83">
        <f>SUM(H147:H149)</f>
        <v>0</v>
      </c>
    </row>
    <row r="156" spans="2:8" ht="30" x14ac:dyDescent="0.25">
      <c r="B156" s="149" t="s">
        <v>99</v>
      </c>
      <c r="C156" s="150"/>
      <c r="D156" s="85" t="s">
        <v>96</v>
      </c>
      <c r="E156" s="85" t="s">
        <v>97</v>
      </c>
    </row>
    <row r="157" spans="2:8" x14ac:dyDescent="0.25">
      <c r="B157" s="146" t="s">
        <v>79</v>
      </c>
      <c r="C157" s="146"/>
      <c r="D157" s="86">
        <f>G36</f>
        <v>0</v>
      </c>
      <c r="E157" s="86">
        <f>H36</f>
        <v>0</v>
      </c>
    </row>
    <row r="158" spans="2:8" x14ac:dyDescent="0.25">
      <c r="B158" s="147" t="s">
        <v>69</v>
      </c>
      <c r="C158" s="147"/>
      <c r="D158" s="87">
        <f>G100</f>
        <v>0</v>
      </c>
      <c r="E158" s="87">
        <f>H100</f>
        <v>0</v>
      </c>
    </row>
    <row r="159" spans="2:8" x14ac:dyDescent="0.25">
      <c r="B159" s="148" t="s">
        <v>70</v>
      </c>
      <c r="C159" s="148"/>
      <c r="D159" s="86">
        <f>G120</f>
        <v>0</v>
      </c>
      <c r="E159" s="86">
        <f>H120</f>
        <v>0</v>
      </c>
    </row>
    <row r="160" spans="2:8" x14ac:dyDescent="0.25">
      <c r="B160" s="130" t="s">
        <v>103</v>
      </c>
      <c r="C160" s="131"/>
      <c r="D160" s="87">
        <f>G141</f>
        <v>0</v>
      </c>
      <c r="E160" s="87">
        <f>H141</f>
        <v>0</v>
      </c>
    </row>
    <row r="161" spans="2:7" ht="34.5" customHeight="1" x14ac:dyDescent="0.25">
      <c r="B161" s="132" t="s">
        <v>112</v>
      </c>
      <c r="C161" s="133"/>
      <c r="D161" s="86">
        <f>G150</f>
        <v>0</v>
      </c>
      <c r="E161" s="86">
        <f>H150</f>
        <v>0</v>
      </c>
      <c r="G161" s="66" t="s">
        <v>116</v>
      </c>
    </row>
    <row r="162" spans="2:7" x14ac:dyDescent="0.25">
      <c r="B162" s="144" t="s">
        <v>100</v>
      </c>
      <c r="C162" s="144"/>
      <c r="D162" s="87">
        <f>Forfait!E251</f>
        <v>0</v>
      </c>
      <c r="E162" s="87">
        <f>Forfait!G251</f>
        <v>0</v>
      </c>
    </row>
    <row r="163" spans="2:7" ht="18.75" x14ac:dyDescent="0.25">
      <c r="B163" s="145" t="s">
        <v>98</v>
      </c>
      <c r="C163" s="145"/>
      <c r="D163" s="88">
        <f>SUM(D157:D162)</f>
        <v>0</v>
      </c>
      <c r="E163" s="88">
        <f>SUM(E157:E162)</f>
        <v>0</v>
      </c>
    </row>
  </sheetData>
  <mergeCells count="45">
    <mergeCell ref="B162:C162"/>
    <mergeCell ref="B163:C163"/>
    <mergeCell ref="B102:H102"/>
    <mergeCell ref="B157:C157"/>
    <mergeCell ref="B158:C158"/>
    <mergeCell ref="B159:C159"/>
    <mergeCell ref="B156:C156"/>
    <mergeCell ref="B117:B119"/>
    <mergeCell ref="B105:B107"/>
    <mergeCell ref="B108:B110"/>
    <mergeCell ref="B111:B113"/>
    <mergeCell ref="B114:B116"/>
    <mergeCell ref="B120:F120"/>
    <mergeCell ref="B125:C125"/>
    <mergeCell ref="B126:B128"/>
    <mergeCell ref="B123:H123"/>
    <mergeCell ref="B39:H39"/>
    <mergeCell ref="B5:H5"/>
    <mergeCell ref="B2:H2"/>
    <mergeCell ref="B36:F36"/>
    <mergeCell ref="B100:F100"/>
    <mergeCell ref="B42:H42"/>
    <mergeCell ref="B71:H71"/>
    <mergeCell ref="B9:B11"/>
    <mergeCell ref="B12:B25"/>
    <mergeCell ref="B28:B33"/>
    <mergeCell ref="B73:B75"/>
    <mergeCell ref="B76:B89"/>
    <mergeCell ref="B92:B97"/>
    <mergeCell ref="B44:B46"/>
    <mergeCell ref="B47:B60"/>
    <mergeCell ref="B63:B68"/>
    <mergeCell ref="B160:C160"/>
    <mergeCell ref="B161:C161"/>
    <mergeCell ref="B146:C146"/>
    <mergeCell ref="B147:C147"/>
    <mergeCell ref="B148:C148"/>
    <mergeCell ref="B149:C149"/>
    <mergeCell ref="B150:F150"/>
    <mergeCell ref="B144:H144"/>
    <mergeCell ref="B129:B131"/>
    <mergeCell ref="B132:B134"/>
    <mergeCell ref="B135:B137"/>
    <mergeCell ref="B138:B140"/>
    <mergeCell ref="B141:F141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Forfait</vt:lpstr>
      <vt:lpstr>BDC</vt:lpstr>
      <vt:lpstr>BDC!_Toc200463509</vt:lpstr>
      <vt:lpstr>Forfait!Zone_d_impression</vt:lpstr>
    </vt:vector>
  </TitlesOfParts>
  <Company>CNAMTS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ARNAUD Marjorie</dc:creator>
  <cp:lastModifiedBy>SAINT GUIRONS ARNAUD (CPAM HAUTES-PYRENEES)</cp:lastModifiedBy>
  <cp:lastPrinted>2020-09-16T13:57:57Z</cp:lastPrinted>
  <dcterms:created xsi:type="dcterms:W3CDTF">2014-11-07T13:34:12Z</dcterms:created>
  <dcterms:modified xsi:type="dcterms:W3CDTF">2025-09-15T08:11:45Z</dcterms:modified>
</cp:coreProperties>
</file>